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C:\+ trabalho\AEPS\2024-2025\1. ESTADOS E MUNICÍPIOS\"/>
    </mc:Choice>
  </mc:AlternateContent>
  <xr:revisionPtr revIDLastSave="0" documentId="8_{2324DEDC-5E02-4F33-BE51-48FECD203CC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VOLUÇÃO DA DESPESA" sheetId="5" r:id="rId1"/>
  </sheets>
  <definedNames>
    <definedName name="_xlnm._FilterDatabase" localSheetId="0" hidden="1">'EVOLUÇÃO DA DESPESA'!$A$4:$R$2138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5" i="5" l="1"/>
  <c r="Q30" i="5"/>
  <c r="Q34" i="5"/>
  <c r="Q70" i="5"/>
  <c r="Q80" i="5"/>
  <c r="Q86" i="5"/>
  <c r="Q94" i="5"/>
  <c r="Q99" i="5"/>
  <c r="Q105" i="5"/>
  <c r="Q107" i="5"/>
  <c r="Q114" i="5"/>
  <c r="Q131" i="5"/>
  <c r="Q132" i="5"/>
  <c r="Q133" i="5"/>
  <c r="Q138" i="5"/>
  <c r="Q141" i="5"/>
  <c r="Q143" i="5"/>
  <c r="Q144" i="5"/>
  <c r="Q146" i="5"/>
  <c r="Q147" i="5"/>
  <c r="Q149" i="5"/>
  <c r="Q153" i="5"/>
  <c r="Q154" i="5"/>
  <c r="Q156" i="5"/>
  <c r="Q158" i="5"/>
  <c r="Q160" i="5"/>
  <c r="Q162" i="5"/>
  <c r="Q163" i="5"/>
  <c r="Q165" i="5"/>
  <c r="Q168" i="5"/>
  <c r="Q169" i="5"/>
  <c r="Q172" i="5"/>
  <c r="Q175" i="5"/>
  <c r="Q176" i="5"/>
  <c r="Q178" i="5"/>
  <c r="Q186" i="5"/>
  <c r="Q188" i="5"/>
  <c r="Q190" i="5"/>
  <c r="Q191" i="5"/>
  <c r="Q194" i="5"/>
  <c r="Q195" i="5"/>
  <c r="Q197" i="5"/>
  <c r="Q199" i="5"/>
  <c r="Q201" i="5"/>
  <c r="Q202" i="5"/>
  <c r="Q207" i="5"/>
  <c r="Q209" i="5"/>
  <c r="Q210" i="5"/>
  <c r="Q212" i="5"/>
  <c r="Q214" i="5"/>
  <c r="Q216" i="5"/>
  <c r="Q217" i="5"/>
  <c r="Q221" i="5"/>
  <c r="Q222" i="5"/>
  <c r="Q227" i="5"/>
  <c r="Q231" i="5"/>
  <c r="Q232" i="5"/>
  <c r="Q233" i="5"/>
  <c r="Q238" i="5"/>
  <c r="Q240" i="5"/>
  <c r="Q241" i="5"/>
  <c r="Q242" i="5"/>
  <c r="Q244" i="5"/>
  <c r="Q252" i="5"/>
  <c r="Q255" i="5"/>
  <c r="Q258" i="5"/>
  <c r="Q261" i="5"/>
  <c r="Q262" i="5"/>
  <c r="Q266" i="5"/>
  <c r="Q267" i="5"/>
  <c r="Q270" i="5"/>
  <c r="Q274" i="5"/>
  <c r="Q275" i="5"/>
  <c r="Q280" i="5"/>
  <c r="Q281" i="5"/>
  <c r="Q285" i="5"/>
  <c r="Q287" i="5"/>
  <c r="Q292" i="5"/>
  <c r="Q294" i="5"/>
  <c r="Q296" i="5"/>
  <c r="Q297" i="5"/>
  <c r="Q300" i="5"/>
  <c r="Q304" i="5"/>
  <c r="Q306" i="5"/>
  <c r="Q310" i="5"/>
  <c r="Q311" i="5"/>
  <c r="Q314" i="5"/>
  <c r="Q317" i="5"/>
  <c r="Q319" i="5"/>
  <c r="Q321" i="5"/>
  <c r="Q323" i="5"/>
  <c r="Q325" i="5"/>
  <c r="Q327" i="5"/>
  <c r="Q328" i="5"/>
  <c r="Q330" i="5"/>
  <c r="Q332" i="5"/>
  <c r="Q333" i="5"/>
  <c r="Q335" i="5"/>
  <c r="Q337" i="5"/>
  <c r="Q339" i="5"/>
  <c r="Q341" i="5"/>
  <c r="Q343" i="5"/>
  <c r="Q345" i="5"/>
  <c r="Q347" i="5"/>
  <c r="Q349" i="5"/>
  <c r="Q352" i="5"/>
  <c r="Q354" i="5"/>
  <c r="Q355" i="5"/>
  <c r="Q356" i="5"/>
  <c r="Q358" i="5"/>
  <c r="Q363" i="5"/>
  <c r="Q364" i="5"/>
  <c r="Q366" i="5"/>
  <c r="Q367" i="5"/>
  <c r="Q369" i="5"/>
  <c r="Q371" i="5"/>
  <c r="Q372" i="5"/>
  <c r="Q374" i="5"/>
  <c r="Q378" i="5"/>
  <c r="Q379" i="5"/>
  <c r="Q381" i="5"/>
  <c r="Q387" i="5"/>
  <c r="Q390" i="5"/>
  <c r="Q392" i="5"/>
  <c r="Q396" i="5"/>
  <c r="Q398" i="5"/>
  <c r="Q401" i="5"/>
  <c r="Q404" i="5"/>
  <c r="Q408" i="5"/>
  <c r="Q411" i="5"/>
  <c r="Q413" i="5"/>
  <c r="Q419" i="5"/>
  <c r="Q422" i="5"/>
  <c r="Q423" i="5"/>
  <c r="Q426" i="5"/>
  <c r="Q429" i="5"/>
  <c r="Q438" i="5"/>
  <c r="Q440" i="5"/>
  <c r="Q443" i="5"/>
  <c r="Q445" i="5"/>
  <c r="Q447" i="5"/>
  <c r="Q451" i="5"/>
  <c r="Q454" i="5"/>
  <c r="Q456" i="5"/>
  <c r="Q459" i="5"/>
  <c r="Q460" i="5"/>
  <c r="Q464" i="5"/>
  <c r="Q465" i="5"/>
  <c r="Q467" i="5"/>
  <c r="Q470" i="5"/>
  <c r="Q472" i="5"/>
  <c r="Q473" i="5"/>
  <c r="Q474" i="5"/>
  <c r="Q476" i="5"/>
  <c r="Q478" i="5"/>
  <c r="Q479" i="5"/>
  <c r="Q482" i="5"/>
  <c r="Q484" i="5"/>
  <c r="Q487" i="5"/>
  <c r="Q493" i="5"/>
  <c r="Q497" i="5"/>
  <c r="Q498" i="5"/>
  <c r="Q499" i="5"/>
  <c r="Q502" i="5"/>
  <c r="Q504" i="5"/>
  <c r="Q508" i="5"/>
  <c r="Q510" i="5"/>
  <c r="Q513" i="5"/>
  <c r="Q515" i="5"/>
  <c r="Q519" i="5"/>
  <c r="Q523" i="5"/>
  <c r="Q524" i="5"/>
  <c r="Q525" i="5"/>
  <c r="Q526" i="5"/>
  <c r="Q532" i="5"/>
  <c r="Q533" i="5"/>
  <c r="Q534" i="5"/>
  <c r="Q542" i="5"/>
  <c r="Q544" i="5"/>
  <c r="Q545" i="5"/>
  <c r="Q547" i="5"/>
  <c r="Q550" i="5"/>
  <c r="Q554" i="5"/>
  <c r="Q556" i="5"/>
  <c r="Q560" i="5"/>
  <c r="Q561" i="5"/>
  <c r="Q563" i="5"/>
  <c r="Q565" i="5"/>
  <c r="Q567" i="5"/>
  <c r="Q568" i="5"/>
  <c r="Q570" i="5"/>
  <c r="Q573" i="5"/>
  <c r="Q574" i="5"/>
  <c r="Q578" i="5"/>
  <c r="Q579" i="5"/>
  <c r="Q584" i="5"/>
  <c r="Q585" i="5"/>
  <c r="Q587" i="5"/>
  <c r="Q590" i="5"/>
  <c r="Q594" i="5"/>
  <c r="Q597" i="5"/>
  <c r="Q600" i="5"/>
  <c r="Q601" i="5"/>
  <c r="Q606" i="5"/>
  <c r="Q607" i="5"/>
  <c r="Q612" i="5"/>
  <c r="Q614" i="5"/>
  <c r="Q617" i="5"/>
  <c r="Q619" i="5"/>
  <c r="Q621" i="5"/>
  <c r="Q622" i="5"/>
  <c r="Q623" i="5"/>
  <c r="Q628" i="5"/>
  <c r="Q630" i="5"/>
  <c r="Q631" i="5"/>
  <c r="Q633" i="5"/>
  <c r="Q640" i="5"/>
  <c r="Q643" i="5"/>
  <c r="Q645" i="5"/>
  <c r="Q647" i="5"/>
  <c r="Q649" i="5"/>
  <c r="Q652" i="5"/>
  <c r="Q654" i="5"/>
  <c r="Q655" i="5"/>
  <c r="Q656" i="5"/>
  <c r="Q658" i="5"/>
  <c r="Q664" i="5"/>
  <c r="Q667" i="5"/>
  <c r="Q668" i="5"/>
  <c r="Q669" i="5"/>
  <c r="Q671" i="5"/>
  <c r="Q673" i="5"/>
  <c r="Q677" i="5"/>
  <c r="Q682" i="5"/>
  <c r="Q683" i="5"/>
  <c r="Q685" i="5"/>
  <c r="Q687" i="5"/>
  <c r="Q691" i="5"/>
  <c r="Q692" i="5"/>
  <c r="Q695" i="5"/>
  <c r="Q697" i="5"/>
  <c r="Q701" i="5"/>
  <c r="Q703" i="5"/>
  <c r="Q706" i="5"/>
  <c r="Q708" i="5"/>
  <c r="Q710" i="5"/>
  <c r="Q712" i="5"/>
  <c r="Q715" i="5"/>
  <c r="Q718" i="5"/>
  <c r="Q719" i="5"/>
  <c r="Q720" i="5"/>
  <c r="Q723" i="5"/>
  <c r="Q725" i="5"/>
  <c r="Q727" i="5"/>
  <c r="Q728" i="5"/>
  <c r="Q730" i="5"/>
  <c r="Q733" i="5"/>
  <c r="Q736" i="5"/>
  <c r="Q745" i="5"/>
  <c r="Q749" i="5"/>
  <c r="Q753" i="5"/>
  <c r="Q754" i="5"/>
  <c r="Q757" i="5"/>
  <c r="Q758" i="5"/>
  <c r="Q759" i="5"/>
  <c r="Q762" i="5"/>
  <c r="Q763" i="5"/>
  <c r="Q764" i="5"/>
  <c r="Q767" i="5"/>
  <c r="Q768" i="5"/>
  <c r="Q773" i="5"/>
  <c r="Q775" i="5"/>
  <c r="Q777" i="5"/>
  <c r="Q778" i="5"/>
  <c r="Q779" i="5"/>
  <c r="Q783" i="5"/>
  <c r="Q785" i="5"/>
  <c r="Q789" i="5"/>
  <c r="Q791" i="5"/>
  <c r="Q792" i="5"/>
  <c r="Q795" i="5"/>
  <c r="Q797" i="5"/>
  <c r="Q799" i="5"/>
  <c r="Q802" i="5"/>
  <c r="Q810" i="5"/>
  <c r="Q813" i="5"/>
  <c r="Q816" i="5"/>
  <c r="Q817" i="5"/>
  <c r="Q821" i="5"/>
  <c r="Q824" i="5"/>
  <c r="Q826" i="5"/>
  <c r="Q834" i="5"/>
  <c r="Q882" i="5"/>
  <c r="Q883" i="5"/>
  <c r="Q886" i="5"/>
  <c r="Q891" i="5"/>
  <c r="Q893" i="5"/>
  <c r="Q898" i="5"/>
  <c r="Q920" i="5"/>
  <c r="Q924" i="5"/>
  <c r="Q926" i="5"/>
  <c r="Q927" i="5"/>
  <c r="Q930" i="5"/>
  <c r="Q931" i="5"/>
  <c r="Q934" i="5"/>
  <c r="Q937" i="5"/>
  <c r="Q939" i="5"/>
  <c r="Q940" i="5"/>
  <c r="Q942" i="5"/>
  <c r="Q946" i="5"/>
  <c r="Q947" i="5"/>
  <c r="Q949" i="5"/>
  <c r="Q950" i="5"/>
  <c r="Q952" i="5"/>
  <c r="Q954" i="5"/>
  <c r="Q955" i="5"/>
  <c r="Q958" i="5"/>
  <c r="Q959" i="5"/>
  <c r="Q963" i="5"/>
  <c r="Q965" i="5"/>
  <c r="Q967" i="5"/>
  <c r="Q971" i="5"/>
  <c r="Q974" i="5"/>
  <c r="Q976" i="5"/>
  <c r="Q978" i="5"/>
  <c r="Q981" i="5"/>
  <c r="Q987" i="5"/>
  <c r="Q988" i="5"/>
  <c r="Q991" i="5"/>
  <c r="Q994" i="5"/>
  <c r="Q997" i="5"/>
  <c r="Q999" i="5"/>
  <c r="Q1002" i="5"/>
  <c r="Q1004" i="5"/>
  <c r="Q1010" i="5"/>
  <c r="Q1013" i="5"/>
  <c r="Q1016" i="5"/>
  <c r="Q1019" i="5"/>
  <c r="Q1020" i="5"/>
  <c r="Q1025" i="5"/>
  <c r="Q1029" i="5"/>
  <c r="Q1031" i="5"/>
  <c r="Q1032" i="5"/>
  <c r="Q1035" i="5"/>
  <c r="Q1036" i="5"/>
  <c r="Q1041" i="5"/>
  <c r="Q1043" i="5"/>
  <c r="Q1046" i="5"/>
  <c r="Q1047" i="5"/>
  <c r="Q1048" i="5"/>
  <c r="Q1050" i="5"/>
  <c r="Q1055" i="5"/>
  <c r="Q1056" i="5"/>
  <c r="Q1059" i="5"/>
  <c r="Q1060" i="5"/>
  <c r="Q1061" i="5"/>
  <c r="Q1063" i="5"/>
  <c r="Q1068" i="5"/>
  <c r="Q1069" i="5"/>
  <c r="Q1072" i="5"/>
  <c r="Q1075" i="5"/>
  <c r="Q1076" i="5"/>
  <c r="Q1078" i="5"/>
  <c r="Q1079" i="5"/>
  <c r="Q1085" i="5"/>
  <c r="Q1088" i="5"/>
  <c r="Q1093" i="5"/>
  <c r="Q1096" i="5"/>
  <c r="Q1099" i="5"/>
  <c r="Q1100" i="5"/>
  <c r="Q1102" i="5"/>
  <c r="Q1105" i="5"/>
  <c r="Q1106" i="5"/>
  <c r="Q1107" i="5"/>
  <c r="Q1110" i="5"/>
  <c r="Q1113" i="5"/>
  <c r="Q1115" i="5"/>
  <c r="Q1121" i="5"/>
  <c r="Q1122" i="5"/>
  <c r="Q1125" i="5"/>
  <c r="Q1131" i="5"/>
  <c r="Q1133" i="5"/>
  <c r="Q1135" i="5"/>
  <c r="Q1136" i="5"/>
  <c r="Q1137" i="5"/>
  <c r="Q1141" i="5"/>
  <c r="Q1143" i="5"/>
  <c r="Q1144" i="5"/>
  <c r="Q1145" i="5"/>
  <c r="Q1146" i="5"/>
  <c r="Q1148" i="5"/>
  <c r="Q1151" i="5"/>
  <c r="Q1154" i="5"/>
  <c r="Q1155" i="5"/>
  <c r="Q1158" i="5"/>
  <c r="Q1162" i="5"/>
  <c r="Q1163" i="5"/>
  <c r="Q1165" i="5"/>
  <c r="Q1170" i="5"/>
  <c r="Q1173" i="5"/>
  <c r="Q1178" i="5"/>
  <c r="Q1181" i="5"/>
  <c r="Q1182" i="5"/>
  <c r="Q1183" i="5"/>
  <c r="Q1186" i="5"/>
  <c r="Q1189" i="5"/>
  <c r="Q1190" i="5"/>
  <c r="Q1192" i="5"/>
  <c r="Q1193" i="5"/>
  <c r="Q1195" i="5"/>
  <c r="Q1196" i="5"/>
  <c r="Q1198" i="5"/>
  <c r="Q1200" i="5"/>
  <c r="Q1201" i="5"/>
  <c r="Q1204" i="5"/>
  <c r="Q1205" i="5"/>
  <c r="Q1208" i="5"/>
  <c r="Q1210" i="5"/>
  <c r="Q1211" i="5"/>
  <c r="Q1214" i="5"/>
  <c r="Q1218" i="5"/>
  <c r="Q1219" i="5"/>
  <c r="Q1222" i="5"/>
  <c r="Q1224" i="5"/>
  <c r="Q1226" i="5"/>
  <c r="Q1230" i="5"/>
  <c r="Q1236" i="5"/>
  <c r="Q1242" i="5"/>
  <c r="Q1243" i="5"/>
  <c r="Q1249" i="5"/>
  <c r="Q1250" i="5"/>
  <c r="Q1251" i="5"/>
  <c r="Q1252" i="5"/>
  <c r="Q1258" i="5"/>
  <c r="Q1259" i="5"/>
  <c r="Q1260" i="5"/>
  <c r="Q1261" i="5"/>
  <c r="Q1263" i="5"/>
  <c r="Q1265" i="5"/>
  <c r="Q1266" i="5"/>
  <c r="Q1267" i="5"/>
  <c r="Q1268" i="5"/>
  <c r="Q1271" i="5"/>
  <c r="Q1272" i="5"/>
  <c r="Q1278" i="5"/>
  <c r="Q1283" i="5"/>
  <c r="Q1284" i="5"/>
  <c r="Q1285" i="5"/>
  <c r="Q1286" i="5"/>
  <c r="Q1288" i="5"/>
  <c r="Q1290" i="5"/>
  <c r="Q1292" i="5"/>
  <c r="Q1297" i="5"/>
  <c r="Q1298" i="5"/>
  <c r="Q1299" i="5"/>
  <c r="Q1301" i="5"/>
  <c r="Q1305" i="5"/>
  <c r="Q1309" i="5"/>
  <c r="Q1310" i="5"/>
  <c r="Q1313" i="5"/>
  <c r="Q1315" i="5"/>
  <c r="Q1320" i="5"/>
  <c r="Q1322" i="5"/>
  <c r="Q1329" i="5"/>
  <c r="Q1331" i="5"/>
  <c r="Q1333" i="5"/>
  <c r="Q1340" i="5"/>
  <c r="Q1344" i="5"/>
  <c r="Q1347" i="5"/>
  <c r="Q1350" i="5"/>
  <c r="Q1352" i="5"/>
  <c r="Q1357" i="5"/>
  <c r="Q1358" i="5"/>
  <c r="Q1359" i="5"/>
  <c r="Q1361" i="5"/>
  <c r="Q1363" i="5"/>
  <c r="Q1367" i="5"/>
  <c r="Q1370" i="5"/>
  <c r="Q1371" i="5"/>
  <c r="Q1372" i="5"/>
  <c r="Q1373" i="5"/>
  <c r="Q1375" i="5"/>
  <c r="Q1376" i="5"/>
  <c r="Q1377" i="5"/>
  <c r="Q1381" i="5"/>
  <c r="Q1382" i="5"/>
  <c r="Q1383" i="5"/>
  <c r="Q1388" i="5"/>
  <c r="Q1389" i="5"/>
  <c r="Q1391" i="5"/>
  <c r="Q1393" i="5"/>
  <c r="Q1394" i="5"/>
  <c r="Q1399" i="5"/>
  <c r="Q1400" i="5"/>
  <c r="Q1401" i="5"/>
  <c r="Q1402" i="5"/>
  <c r="Q1403" i="5"/>
  <c r="Q1404" i="5"/>
  <c r="Q1405" i="5"/>
  <c r="Q1407" i="5"/>
  <c r="Q1409" i="5"/>
  <c r="Q1410" i="5"/>
  <c r="Q1415" i="5"/>
  <c r="Q1416" i="5"/>
  <c r="Q1418" i="5"/>
  <c r="Q1420" i="5"/>
  <c r="Q1425" i="5"/>
  <c r="Q1427" i="5"/>
  <c r="Q1430" i="5"/>
  <c r="Q1431" i="5"/>
  <c r="Q1435" i="5"/>
  <c r="Q1437" i="5"/>
  <c r="Q1438" i="5"/>
  <c r="Q1443" i="5"/>
  <c r="Q1445" i="5"/>
  <c r="Q1447" i="5"/>
  <c r="Q1449" i="5"/>
  <c r="Q1450" i="5"/>
  <c r="Q1451" i="5"/>
  <c r="Q1453" i="5"/>
  <c r="Q1458" i="5"/>
  <c r="Q1463" i="5"/>
  <c r="Q1467" i="5"/>
  <c r="Q1469" i="5"/>
  <c r="Q1470" i="5"/>
  <c r="Q1472" i="5"/>
  <c r="Q1474" i="5"/>
  <c r="Q1476" i="5"/>
  <c r="Q1478" i="5"/>
  <c r="Q1481" i="5"/>
  <c r="Q1483" i="5"/>
  <c r="Q1491" i="5"/>
  <c r="Q1494" i="5"/>
  <c r="Q1496" i="5"/>
  <c r="Q1498" i="5"/>
  <c r="Q1502" i="5"/>
  <c r="Q1503" i="5"/>
  <c r="Q1506" i="5"/>
  <c r="Q1511" i="5"/>
  <c r="Q1520" i="5"/>
  <c r="Q1521" i="5"/>
  <c r="Q1527" i="5"/>
  <c r="Q1531" i="5"/>
  <c r="Q1532" i="5"/>
  <c r="Q1535" i="5"/>
  <c r="Q1536" i="5"/>
  <c r="Q1544" i="5"/>
  <c r="Q1545" i="5"/>
  <c r="Q1551" i="5"/>
  <c r="Q1552" i="5"/>
  <c r="Q1553" i="5"/>
  <c r="Q1556" i="5"/>
  <c r="Q1560" i="5"/>
  <c r="Q1565" i="5"/>
  <c r="Q1568" i="5"/>
  <c r="Q1571" i="5"/>
  <c r="Q1577" i="5"/>
  <c r="Q1578" i="5"/>
  <c r="Q1579" i="5"/>
  <c r="Q1580" i="5"/>
  <c r="Q1583" i="5"/>
  <c r="Q1584" i="5"/>
  <c r="Q1585" i="5"/>
  <c r="Q1592" i="5"/>
  <c r="Q1596" i="5"/>
  <c r="Q1597" i="5"/>
  <c r="Q1601" i="5"/>
  <c r="Q1603" i="5"/>
  <c r="Q1605" i="5"/>
  <c r="Q1606" i="5"/>
  <c r="Q1607" i="5"/>
  <c r="Q1613" i="5"/>
  <c r="Q1614" i="5"/>
  <c r="Q1615" i="5"/>
  <c r="Q1620" i="5"/>
  <c r="Q1621" i="5"/>
  <c r="Q1624" i="5"/>
  <c r="Q1626" i="5"/>
  <c r="Q1627" i="5"/>
  <c r="Q1628" i="5"/>
  <c r="Q1631" i="5"/>
  <c r="Q1635" i="5"/>
  <c r="Q1636" i="5"/>
  <c r="Q1638" i="5"/>
  <c r="Q1640" i="5"/>
  <c r="Q1641" i="5"/>
  <c r="Q1642" i="5"/>
  <c r="Q1643" i="5"/>
  <c r="Q1644" i="5"/>
  <c r="Q1647" i="5"/>
  <c r="Q1648" i="5"/>
  <c r="Q1649" i="5"/>
  <c r="Q1651" i="5"/>
  <c r="Q1652" i="5"/>
  <c r="Q1656" i="5"/>
  <c r="Q1657" i="5"/>
  <c r="Q1660" i="5"/>
  <c r="Q1661" i="5"/>
  <c r="Q1664" i="5"/>
  <c r="Q1670" i="5"/>
  <c r="Q1674" i="5"/>
  <c r="Q1678" i="5"/>
  <c r="Q1679" i="5"/>
  <c r="Q1681" i="5"/>
  <c r="Q1683" i="5"/>
  <c r="Q1684" i="5"/>
  <c r="Q1686" i="5"/>
  <c r="Q1691" i="5"/>
  <c r="Q1695" i="5"/>
  <c r="Q1697" i="5"/>
  <c r="Q1698" i="5"/>
  <c r="Q1699" i="5"/>
  <c r="Q1702" i="5"/>
  <c r="Q1707" i="5"/>
  <c r="Q1708" i="5"/>
  <c r="Q1712" i="5"/>
  <c r="Q1713" i="5"/>
  <c r="Q1714" i="5"/>
  <c r="Q1715" i="5"/>
  <c r="Q1719" i="5"/>
  <c r="Q1723" i="5"/>
  <c r="Q1724" i="5"/>
  <c r="Q1728" i="5"/>
  <c r="Q1729" i="5"/>
  <c r="Q1731" i="5"/>
  <c r="Q1733" i="5"/>
  <c r="Q1738" i="5"/>
  <c r="Q1743" i="5"/>
  <c r="Q1744" i="5"/>
  <c r="Q1746" i="5"/>
  <c r="Q1748" i="5"/>
  <c r="Q1749" i="5"/>
  <c r="Q1753" i="5"/>
  <c r="Q1754" i="5"/>
  <c r="Q1760" i="5"/>
  <c r="Q1763" i="5"/>
  <c r="Q1765" i="5"/>
  <c r="Q1766" i="5"/>
  <c r="Q1772" i="5"/>
  <c r="Q1773" i="5"/>
  <c r="Q1776" i="5"/>
  <c r="Q1778" i="5"/>
  <c r="Q1783" i="5"/>
  <c r="Q1785" i="5"/>
  <c r="Q1786" i="5"/>
  <c r="Q1792" i="5"/>
  <c r="Q1793" i="5"/>
  <c r="Q1794" i="5"/>
  <c r="Q1796" i="5"/>
  <c r="Q1802" i="5"/>
  <c r="Q1803" i="5"/>
  <c r="Q1808" i="5"/>
  <c r="Q1812" i="5"/>
  <c r="Q1813" i="5"/>
  <c r="Q1815" i="5"/>
  <c r="Q1816" i="5"/>
  <c r="Q1817" i="5"/>
  <c r="Q1823" i="5"/>
  <c r="Q1824" i="5"/>
  <c r="Q1826" i="5"/>
  <c r="Q1828" i="5"/>
  <c r="Q1830" i="5"/>
  <c r="Q1834" i="5"/>
  <c r="Q1835" i="5"/>
  <c r="Q1836" i="5"/>
  <c r="Q1841" i="5"/>
  <c r="Q1843" i="5"/>
  <c r="Q1844" i="5"/>
  <c r="Q1847" i="5"/>
  <c r="Q1848" i="5"/>
  <c r="Q1849" i="5"/>
  <c r="Q1850" i="5"/>
  <c r="Q1851" i="5"/>
  <c r="Q1856" i="5"/>
  <c r="Q1858" i="5"/>
  <c r="Q1861" i="5"/>
  <c r="Q1862" i="5"/>
  <c r="Q1867" i="5"/>
  <c r="Q1868" i="5"/>
  <c r="Q1869" i="5"/>
  <c r="Q1870" i="5"/>
  <c r="Q1873" i="5"/>
  <c r="Q1875" i="5"/>
  <c r="Q1876" i="5"/>
  <c r="Q1877" i="5"/>
  <c r="Q1878" i="5"/>
  <c r="Q1889" i="5"/>
  <c r="Q1891" i="5"/>
  <c r="Q1892" i="5"/>
  <c r="Q1893" i="5"/>
  <c r="Q1901" i="5"/>
  <c r="Q1902" i="5"/>
  <c r="Q1908" i="5"/>
  <c r="Q1909" i="5"/>
  <c r="Q1910" i="5"/>
  <c r="Q1917" i="5"/>
  <c r="Q1918" i="5"/>
  <c r="Q1919" i="5"/>
  <c r="Q1921" i="5"/>
  <c r="Q1922" i="5"/>
  <c r="Q1925" i="5"/>
  <c r="Q1928" i="5"/>
  <c r="Q1929" i="5"/>
  <c r="Q1930" i="5"/>
  <c r="Q1932" i="5"/>
  <c r="Q1936" i="5"/>
  <c r="Q1939" i="5"/>
  <c r="Q1946" i="5"/>
  <c r="Q1947" i="5"/>
  <c r="Q1949" i="5"/>
  <c r="Q1951" i="5"/>
  <c r="Q1953" i="5"/>
  <c r="Q1955" i="5"/>
  <c r="Q1956" i="5"/>
  <c r="Q1960" i="5"/>
  <c r="Q1961" i="5"/>
  <c r="Q1964" i="5"/>
  <c r="Q1966" i="5"/>
  <c r="Q1967" i="5"/>
  <c r="Q1968" i="5"/>
  <c r="Q1969" i="5"/>
  <c r="Q1971" i="5"/>
  <c r="Q1975" i="5"/>
  <c r="Q1979" i="5"/>
  <c r="Q1982" i="5"/>
  <c r="Q1983" i="5"/>
  <c r="Q1986" i="5"/>
  <c r="Q1989" i="5"/>
  <c r="Q1990" i="5"/>
  <c r="Q1992" i="5"/>
  <c r="Q1993" i="5"/>
  <c r="Q1996" i="5"/>
  <c r="Q1998" i="5"/>
  <c r="Q2000" i="5"/>
  <c r="Q2005" i="5"/>
  <c r="Q2011" i="5"/>
  <c r="Q2013" i="5"/>
  <c r="Q2017" i="5"/>
  <c r="Q2020" i="5"/>
  <c r="Q2023" i="5"/>
  <c r="Q2024" i="5"/>
  <c r="Q2026" i="5"/>
  <c r="Q2029" i="5"/>
  <c r="Q2030" i="5"/>
  <c r="Q2032" i="5"/>
  <c r="Q2033" i="5"/>
  <c r="Q2036" i="5"/>
  <c r="Q2040" i="5"/>
  <c r="Q2043" i="5"/>
  <c r="Q2044" i="5"/>
  <c r="Q2046" i="5"/>
  <c r="Q2051" i="5"/>
  <c r="Q2052" i="5"/>
  <c r="Q2053" i="5"/>
  <c r="Q2055" i="5"/>
  <c r="Q2059" i="5"/>
  <c r="Q2061" i="5"/>
  <c r="Q2062" i="5"/>
  <c r="Q2063" i="5"/>
  <c r="Q2066" i="5"/>
  <c r="Q2068" i="5"/>
  <c r="Q2069" i="5"/>
  <c r="Q2071" i="5"/>
  <c r="Q2078" i="5"/>
  <c r="Q2085" i="5"/>
  <c r="Q2091" i="5"/>
  <c r="Q2093" i="5"/>
  <c r="Q2094" i="5"/>
  <c r="Q2095" i="5"/>
  <c r="Q2098" i="5"/>
  <c r="Q2099" i="5"/>
  <c r="Q2101" i="5"/>
  <c r="Q2105" i="5"/>
  <c r="Q2106" i="5"/>
  <c r="Q2107" i="5"/>
  <c r="Q2108" i="5"/>
  <c r="Q2110" i="5"/>
  <c r="Q2114" i="5"/>
  <c r="Q2115" i="5"/>
  <c r="Q2116" i="5"/>
  <c r="Q2117" i="5"/>
  <c r="Q2118" i="5"/>
  <c r="Q2126" i="5"/>
  <c r="Q2128" i="5"/>
  <c r="Q2130" i="5"/>
  <c r="Q2132" i="5"/>
  <c r="Q2134" i="5"/>
  <c r="Q2135" i="5"/>
  <c r="Q2136" i="5"/>
  <c r="Q2137" i="5"/>
  <c r="P2138" i="5"/>
</calcChain>
</file>

<file path=xl/sharedStrings.xml><?xml version="1.0" encoding="utf-8"?>
<sst xmlns="http://schemas.openxmlformats.org/spreadsheetml/2006/main" count="14646" uniqueCount="2185">
  <si>
    <t>ENTE</t>
  </si>
  <si>
    <t>GRUPO</t>
  </si>
  <si>
    <t>SUBGRUPO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</si>
  <si>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</si>
  <si>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</si>
  <si>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</si>
  <si>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</si>
  <si>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</si>
  <si>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</si>
  <si>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</si>
  <si>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</si>
  <si>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</si>
  <si>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</si>
  <si>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</si>
  <si>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</si>
  <si>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</si>
  <si>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</si>
  <si>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</si>
  <si>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</si>
  <si>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</si>
  <si>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</si>
  <si>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</si>
  <si>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</si>
  <si>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</si>
  <si>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</si>
  <si>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</si>
  <si>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</si>
  <si>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</si>
  <si>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</si>
  <si>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</si>
  <si>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</si>
  <si>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</si>
  <si>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</si>
  <si>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</si>
  <si>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</si>
  <si>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</si>
  <si>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</si>
  <si>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</si>
  <si>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</si>
  <si>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</si>
  <si>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</si>
  <si>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</si>
  <si>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</si>
  <si>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</si>
  <si>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</si>
  <si>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</si>
  <si>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</si>
  <si>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</si>
  <si>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</si>
  <si>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</si>
  <si>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</si>
  <si>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</si>
  <si>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</si>
  <si>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</si>
  <si>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</si>
  <si>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</si>
  <si>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</si>
  <si>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</si>
  <si>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</si>
  <si>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</si>
  <si>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</si>
  <si>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</si>
  <si>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</si>
  <si>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</si>
  <si>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</si>
  <si>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</si>
  <si>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</si>
  <si>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</si>
  <si>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</si>
  <si>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</si>
  <si>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</si>
  <si>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</si>
  <si>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</si>
  <si>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</si>
  <si>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</si>
  <si>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</si>
  <si>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</si>
  <si>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</si>
  <si>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</si>
  <si>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</si>
  <si>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</si>
  <si>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</si>
  <si>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</si>
  <si>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</si>
  <si>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</si>
  <si>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</si>
  <si>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</si>
  <si>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</si>
  <si>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</si>
  <si>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</si>
  <si>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</si>
  <si>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</si>
  <si>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</si>
  <si>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</si>
  <si>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</si>
  <si>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</si>
  <si>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</si>
  <si>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</si>
  <si>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</si>
  <si>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</si>
  <si>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</si>
  <si>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</si>
  <si>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</si>
  <si>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</si>
  <si>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</si>
  <si>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</si>
  <si>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</si>
  <si>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</si>
  <si>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</si>
  <si>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</si>
  <si>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</si>
  <si>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</si>
  <si>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</si>
  <si>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</si>
  <si>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</si>
  <si>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</si>
  <si>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</si>
  <si>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</si>
  <si>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</si>
  <si>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</si>
  <si>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</si>
  <si>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</si>
  <si>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</si>
  <si>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</si>
  <si>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</si>
  <si>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</si>
  <si>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</si>
  <si>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</si>
  <si>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</si>
  <si>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</si>
  <si>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</si>
  <si>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</si>
  <si>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</si>
  <si>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</si>
  <si>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</si>
  <si>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</si>
  <si>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</si>
  <si>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</si>
  <si>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</si>
  <si>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</si>
  <si>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</si>
  <si>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</si>
  <si>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</si>
  <si>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</si>
  <si>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</si>
  <si>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</si>
  <si>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</si>
  <si>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</si>
  <si>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</si>
  <si>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</si>
  <si>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</si>
  <si>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</si>
  <si>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</si>
  <si>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</si>
  <si>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</si>
  <si>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</si>
  <si>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</si>
  <si>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</si>
  <si>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</si>
  <si>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</si>
  <si>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</si>
  <si>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</si>
  <si>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</si>
  <si>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</si>
  <si>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</si>
  <si>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</si>
  <si>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</si>
  <si>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</si>
  <si>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</si>
  <si>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</si>
  <si>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</si>
  <si>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</si>
  <si>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</si>
  <si>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</si>
  <si>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</si>
  <si>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</si>
  <si>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</si>
  <si>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</si>
  <si>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</si>
  <si>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</si>
  <si>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</si>
  <si>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</si>
  <si>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</si>
  <si>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</si>
  <si>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</si>
  <si>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</si>
  <si>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</si>
  <si>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</si>
  <si>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</si>
  <si>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</si>
  <si>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</si>
  <si>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</si>
  <si>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</si>
  <si>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</si>
  <si>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</si>
  <si>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</si>
  <si>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</si>
  <si>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</si>
  <si>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</si>
  <si>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</si>
  <si>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</si>
  <si>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</si>
  <si>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</si>
  <si>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</si>
  <si>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</si>
  <si>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</si>
  <si>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</si>
  <si>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</si>
  <si>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</si>
  <si>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</si>
  <si>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</si>
  <si>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</si>
  <si>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</si>
  <si>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</si>
  <si>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</si>
  <si>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</si>
  <si>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</si>
  <si>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</si>
  <si>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</si>
  <si>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</si>
  <si>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</si>
  <si>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</si>
  <si>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</si>
  <si>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</si>
  <si>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</si>
  <si>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</si>
  <si>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</si>
  <si>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</si>
  <si>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</si>
  <si>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</si>
  <si>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</si>
  <si>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</si>
  <si>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</si>
  <si>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</si>
  <si>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</si>
  <si>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</si>
  <si>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</si>
  <si>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</si>
  <si>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</si>
  <si>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</si>
  <si>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</si>
  <si>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</si>
  <si>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</si>
  <si>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</si>
  <si>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</si>
  <si>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</si>
  <si>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</si>
  <si>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</si>
  <si>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</si>
  <si>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</si>
  <si>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</si>
  <si>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</si>
  <si>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</si>
  <si>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</si>
  <si>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</si>
  <si>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</si>
  <si>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</si>
  <si>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</si>
  <si>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</si>
  <si>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</si>
  <si>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</si>
  <si>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</si>
  <si>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</si>
  <si>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</si>
  <si>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</si>
  <si>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</si>
  <si>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</si>
  <si>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</si>
  <si>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</si>
  <si>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</si>
  <si>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</si>
  <si>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</si>
  <si>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</si>
  <si>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</si>
  <si>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</si>
  <si>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</si>
  <si>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</si>
  <si>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</si>
  <si>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</si>
  <si>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</si>
  <si>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</si>
  <si>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</si>
  <si>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</si>
  <si>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</si>
  <si>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</si>
  <si>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</si>
  <si>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</si>
  <si>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</si>
  <si>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</si>
  <si>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</si>
  <si>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</si>
  <si>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</si>
  <si>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</si>
  <si>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</si>
  <si>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</si>
  <si>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</si>
  <si>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</si>
  <si>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</si>
  <si>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</si>
  <si>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</si>
  <si>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</si>
  <si>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</si>
  <si>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</si>
  <si>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</si>
  <si>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</si>
  <si>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</si>
  <si>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</si>
  <si>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</si>
  <si>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</si>
  <si>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</si>
  <si>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</si>
  <si>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</si>
  <si>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</si>
  <si>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</si>
  <si>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</si>
  <si>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</si>
  <si>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</si>
  <si>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</si>
  <si>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</si>
  <si>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</si>
  <si>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</si>
  <si>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</si>
  <si>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</si>
  <si>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</si>
  <si>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</si>
  <si>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</si>
  <si>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</si>
  <si>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</si>
  <si>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</si>
  <si>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</si>
  <si>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</si>
  <si>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</si>
  <si>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</si>
  <si>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</si>
  <si>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</si>
  <si>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</si>
  <si>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</si>
  <si>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</si>
  <si>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</si>
  <si>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</si>
  <si>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</si>
  <si>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</si>
  <si>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</si>
  <si>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</si>
  <si>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</si>
  <si>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</si>
  <si>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</si>
  <si>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</si>
  <si>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</si>
  <si>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</si>
  <si>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</si>
  <si>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</si>
  <si>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</si>
  <si>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</si>
  <si>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</si>
  <si>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</si>
  <si>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</si>
  <si>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</si>
  <si>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</si>
  <si>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</si>
  <si>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</si>
  <si>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</si>
  <si>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</si>
  <si>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</si>
  <si>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</si>
  <si>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</si>
  <si>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</si>
  <si>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</si>
  <si>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</si>
  <si>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</si>
  <si>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</si>
  <si>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</si>
  <si>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</si>
  <si>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</si>
  <si>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</si>
  <si>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</si>
  <si>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</si>
  <si>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</si>
  <si>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</si>
  <si>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</si>
  <si>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</si>
  <si>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</si>
  <si>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</si>
  <si>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</si>
  <si>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</si>
  <si>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</si>
  <si>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</si>
  <si>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</si>
  <si>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</si>
  <si>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</si>
  <si>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</si>
  <si>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</si>
  <si>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</si>
  <si>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</si>
  <si>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</si>
  <si>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</si>
  <si>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</si>
  <si>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</si>
  <si>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</si>
  <si>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</si>
  <si>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</si>
  <si>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</si>
  <si>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</si>
  <si>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</si>
  <si>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</si>
  <si>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</si>
  <si>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</si>
  <si>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</si>
  <si>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</si>
  <si>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</si>
  <si>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</si>
  <si>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</si>
  <si>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</si>
  <si>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</si>
  <si>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</si>
  <si>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</si>
  <si>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</si>
  <si>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</si>
  <si>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</si>
  <si>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</si>
  <si>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</si>
  <si>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</si>
  <si>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</si>
  <si>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</si>
  <si>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</si>
  <si>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</si>
  <si>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</si>
  <si>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</si>
  <si>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</si>
  <si>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</si>
  <si>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</si>
  <si>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</si>
  <si>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</si>
  <si>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</si>
  <si>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</si>
  <si>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</si>
  <si>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</si>
  <si>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</si>
  <si>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</si>
  <si>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</si>
  <si>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</si>
  <si>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</si>
  <si>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</si>
  <si>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</si>
  <si>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</si>
  <si>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</si>
  <si>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</si>
  <si>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</si>
  <si>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</si>
  <si>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</si>
  <si>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</si>
  <si>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</si>
  <si>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</si>
  <si>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</si>
  <si>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</si>
  <si>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</si>
  <si>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</si>
  <si>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</si>
  <si>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</si>
  <si>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</si>
  <si>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</si>
  <si>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</si>
  <si>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</si>
  <si>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</si>
  <si>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</si>
  <si>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</si>
  <si>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</si>
  <si>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</si>
  <si>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</si>
  <si>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</si>
  <si>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</si>
  <si>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</si>
  <si>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</si>
  <si>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</si>
  <si>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</si>
  <si>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</si>
  <si>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</si>
  <si>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</si>
  <si>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</si>
  <si>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</si>
  <si>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</si>
  <si>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</si>
  <si>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</si>
  <si>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</si>
  <si>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</si>
  <si>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</si>
  <si>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</si>
  <si>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</si>
  <si>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</si>
  <si>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</si>
  <si>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</si>
  <si>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</si>
  <si>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</si>
  <si>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</si>
  <si>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</si>
  <si>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</si>
  <si>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</si>
  <si>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</si>
  <si>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</si>
  <si>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</si>
  <si>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</si>
  <si>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</si>
  <si>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</si>
  <si>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</si>
  <si>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</si>
  <si>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</si>
  <si>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</si>
  <si>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</si>
  <si>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</si>
  <si>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</si>
  <si>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</si>
  <si>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</si>
  <si>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</si>
  <si>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</si>
  <si>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</si>
  <si>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</si>
  <si>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</si>
  <si>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</si>
  <si>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</si>
  <si>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</si>
  <si>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</si>
  <si>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</si>
  <si>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</si>
  <si>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</si>
  <si>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</si>
  <si>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</si>
  <si>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</si>
  <si>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</si>
  <si>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</si>
  <si>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</si>
  <si>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</si>
  <si>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</si>
  <si>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</si>
  <si>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</si>
  <si>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</si>
  <si>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</si>
  <si>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</si>
  <si>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</si>
  <si>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</si>
  <si>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</si>
  <si>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</si>
  <si>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</si>
  <si>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</si>
  <si>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</si>
  <si>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</si>
  <si>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</si>
  <si>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</si>
  <si>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</si>
  <si>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</si>
  <si>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</si>
  <si>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</si>
  <si>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</si>
  <si>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</si>
  <si>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</si>
  <si>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</si>
  <si>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</si>
  <si>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</si>
  <si>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</si>
  <si>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</si>
  <si>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</si>
  <si>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</si>
  <si>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</si>
  <si>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</si>
  <si>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</si>
  <si>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</si>
  <si>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</si>
  <si>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</si>
  <si>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</si>
  <si>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</si>
  <si>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</si>
  <si>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</si>
  <si>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</si>
  <si>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</si>
  <si>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</si>
  <si>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</si>
  <si>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</si>
  <si>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</si>
  <si>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</si>
  <si>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</si>
  <si>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</si>
  <si>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</si>
  <si>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</si>
  <si>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</si>
  <si>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</si>
  <si>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</si>
  <si>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</si>
  <si>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</si>
  <si>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</si>
  <si>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</si>
  <si>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</si>
  <si>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</si>
  <si>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</si>
  <si>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</si>
  <si>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</si>
  <si>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</si>
  <si>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</si>
  <si>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</si>
  <si>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</si>
  <si>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</si>
  <si>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</si>
  <si>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</si>
  <si>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</si>
  <si>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</si>
  <si>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</si>
  <si>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</si>
  <si>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</si>
  <si>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</si>
  <si>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</si>
  <si>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</si>
  <si>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</si>
  <si>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</si>
  <si>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</si>
  <si>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</si>
  <si>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</si>
  <si>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</si>
  <si>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</si>
  <si>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</si>
  <si>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</si>
  <si>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</si>
  <si>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</si>
  <si>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</si>
  <si>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</si>
  <si>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</si>
  <si>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</si>
  <si>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</si>
  <si>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</si>
  <si>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</si>
  <si>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</si>
  <si>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</si>
  <si>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</si>
  <si>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</si>
  <si>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</si>
  <si>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</si>
  <si>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</si>
  <si>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</si>
  <si>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</si>
  <si>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</si>
  <si>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</si>
  <si>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</si>
  <si>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</si>
  <si>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</si>
  <si>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</si>
  <si>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</si>
  <si>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</si>
  <si>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</si>
  <si>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</si>
  <si>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</si>
  <si>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</si>
  <si>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</si>
  <si>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</si>
  <si>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</si>
  <si>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</si>
  <si>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</si>
  <si>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</si>
  <si>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</si>
  <si>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</si>
  <si>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</si>
  <si>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</si>
  <si>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</si>
  <si>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</si>
  <si>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</si>
  <si>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</si>
  <si>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</si>
  <si>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</si>
  <si>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</si>
  <si>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</si>
  <si>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</si>
  <si>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</si>
  <si>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</si>
  <si>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</si>
  <si>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</si>
  <si>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</si>
  <si>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</si>
  <si>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</si>
  <si>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</si>
  <si>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</si>
  <si>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</si>
  <si>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</si>
  <si>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</si>
  <si>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</si>
  <si>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</si>
  <si>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</si>
  <si>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</si>
  <si>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</si>
  <si>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</si>
  <si>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</si>
  <si>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</si>
  <si>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</si>
  <si>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</si>
  <si>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</si>
  <si>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</si>
  <si>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</si>
  <si>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</si>
  <si>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</si>
  <si>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</si>
  <si>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</si>
  <si>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</si>
  <si>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</si>
  <si>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</si>
  <si>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</si>
  <si>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</si>
  <si>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</si>
  <si>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</si>
  <si>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</si>
  <si>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</si>
  <si>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</si>
  <si>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</si>
  <si>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</si>
  <si>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</si>
  <si>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</si>
  <si>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</si>
  <si>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</si>
  <si>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</si>
  <si>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</si>
  <si>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</si>
  <si>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</si>
  <si>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</si>
  <si>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</si>
  <si>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</si>
  <si>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</si>
  <si>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</si>
  <si>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</si>
  <si>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</si>
  <si>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</si>
  <si>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</si>
  <si>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</si>
  <si>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</si>
  <si>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</si>
  <si>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</si>
  <si>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</si>
  <si>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</si>
  <si>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</si>
  <si>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</si>
  <si>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</si>
  <si>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</si>
  <si>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</si>
  <si>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</si>
  <si>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</si>
  <si>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</si>
  <si>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</si>
  <si>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</si>
  <si>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</si>
  <si>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</si>
  <si>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</si>
  <si>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</si>
  <si>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</si>
  <si>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</si>
  <si>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</si>
  <si>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</si>
  <si>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</si>
  <si>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</si>
  <si>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</si>
  <si>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</si>
  <si>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</si>
  <si>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</si>
  <si>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</si>
  <si>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</si>
  <si>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</si>
  <si>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</si>
  <si>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</si>
  <si>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</si>
  <si>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</si>
  <si>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</si>
  <si>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</si>
  <si>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</si>
  <si>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</si>
  <si>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</si>
  <si>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</si>
  <si>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</si>
  <si>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</si>
  <si>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</si>
  <si>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</si>
  <si>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</si>
  <si>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</si>
  <si>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</si>
  <si>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</si>
  <si>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</si>
  <si>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</si>
  <si>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</si>
  <si>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</si>
  <si>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</si>
  <si>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</si>
  <si>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</si>
  <si>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</si>
  <si>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</si>
  <si>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</si>
  <si>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</si>
  <si>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</si>
  <si>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</si>
  <si>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</si>
  <si>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</si>
  <si>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</si>
  <si>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</si>
  <si>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</si>
  <si>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</si>
  <si>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</si>
  <si>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</si>
  <si>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</si>
  <si>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</si>
  <si>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</si>
  <si>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</si>
  <si>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</si>
  <si>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</si>
  <si>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</si>
  <si>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</si>
  <si>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</si>
  <si>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</si>
  <si>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</si>
  <si>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</si>
  <si>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</si>
  <si>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</si>
  <si>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</si>
  <si>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</si>
  <si>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</si>
  <si>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</si>
  <si>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</si>
  <si>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</si>
  <si>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</si>
  <si>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</si>
  <si>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</si>
  <si>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</si>
  <si>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</si>
  <si>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</si>
  <si>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</si>
  <si>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</si>
  <si>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</si>
  <si>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</si>
  <si>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</si>
  <si>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</si>
  <si>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</si>
  <si>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</si>
  <si>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</si>
  <si>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</si>
  <si>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</si>
  <si>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</si>
  <si>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</si>
  <si>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</si>
  <si>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</si>
  <si>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</si>
  <si>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</si>
  <si>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</si>
  <si>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</si>
  <si>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</si>
  <si>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</si>
  <si>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</si>
  <si>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</si>
  <si>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</si>
  <si>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</si>
  <si>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</si>
  <si>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</si>
  <si>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</si>
  <si>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</si>
  <si>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</si>
  <si>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</si>
  <si>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</si>
  <si>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</si>
  <si>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</si>
  <si>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</si>
  <si>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</si>
  <si>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</si>
  <si>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</si>
  <si>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</si>
  <si>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</si>
  <si>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</si>
  <si>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</si>
  <si>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</si>
  <si>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</si>
  <si>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</si>
  <si>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</si>
  <si>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</si>
  <si>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</si>
  <si>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</si>
  <si>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</si>
  <si>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</si>
  <si>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</si>
  <si>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</si>
  <si>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</si>
  <si>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</si>
  <si>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</si>
  <si>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</si>
  <si>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</si>
  <si>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</si>
  <si>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</si>
  <si>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</si>
  <si>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</si>
  <si>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</si>
  <si>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</si>
  <si>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</si>
  <si>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</si>
  <si>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</si>
  <si>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</si>
  <si>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</si>
  <si>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</si>
  <si>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</si>
  <si>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</si>
  <si>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</si>
  <si>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</si>
  <si>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</si>
  <si>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</si>
  <si>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</si>
  <si>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</si>
  <si>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</si>
  <si>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</si>
  <si>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</si>
  <si>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</si>
  <si>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</si>
  <si>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</si>
  <si>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</si>
  <si>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</si>
  <si>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</si>
  <si>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</si>
  <si>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</si>
  <si>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</si>
  <si>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</si>
  <si>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</si>
  <si>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</si>
  <si>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</si>
  <si>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</si>
  <si>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</si>
  <si>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</si>
  <si>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</si>
  <si>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</si>
  <si>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</si>
  <si>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</si>
  <si>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</si>
  <si>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</si>
  <si>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</si>
  <si>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</si>
  <si>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</si>
  <si>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</si>
  <si>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</si>
  <si>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</si>
  <si>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</si>
  <si>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</si>
  <si>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</si>
  <si>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</si>
  <si>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</si>
  <si>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</si>
  <si>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</si>
  <si>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</si>
  <si>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</si>
  <si>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</si>
  <si>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</si>
  <si>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</si>
  <si>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</si>
  <si>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</si>
  <si>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</si>
  <si>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</si>
  <si>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</si>
  <si>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</si>
  <si>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</si>
  <si>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</si>
  <si>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</si>
  <si>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</si>
  <si>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</si>
  <si>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</si>
  <si>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</si>
  <si>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</si>
  <si>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</si>
  <si>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</si>
  <si>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</si>
  <si>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</si>
  <si>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</si>
  <si>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</si>
  <si>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</si>
  <si>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</si>
  <si>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</si>
  <si>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</si>
  <si>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</si>
  <si>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</si>
  <si>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</si>
  <si>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</si>
  <si>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</si>
  <si>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</si>
  <si>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</si>
  <si>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</si>
  <si>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</si>
  <si>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</si>
  <si>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</si>
  <si>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</si>
  <si>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</si>
  <si>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</si>
  <si>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</si>
  <si>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</si>
  <si>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</si>
  <si>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</si>
  <si>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</si>
  <si>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</si>
  <si>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</si>
  <si>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</si>
  <si>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</si>
  <si>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</si>
  <si>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</si>
  <si>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</si>
  <si>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</si>
  <si>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</si>
  <si>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</si>
  <si>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</si>
  <si>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</si>
  <si>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</si>
  <si>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</si>
  <si>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</si>
  <si>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</si>
  <si>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</si>
  <si>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</si>
  <si>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</si>
  <si>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</si>
  <si>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</si>
  <si>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</si>
  <si>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</si>
  <si>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</si>
  <si>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</si>
  <si>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</si>
  <si>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</si>
  <si>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</si>
  <si>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</si>
  <si>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</si>
  <si>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</si>
  <si>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</si>
  <si>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</si>
  <si>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</si>
  <si>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</si>
  <si>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</si>
  <si>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</si>
  <si>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</si>
  <si>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</si>
  <si>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</si>
  <si>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</si>
  <si>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</si>
  <si>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</si>
  <si>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</si>
  <si>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</si>
  <si>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</si>
  <si>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</si>
  <si>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</si>
  <si>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</si>
  <si>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</si>
  <si>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</si>
  <si>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</si>
  <si>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</si>
  <si>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</si>
  <si>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</si>
  <si>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</si>
  <si>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</si>
  <si>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</si>
  <si>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</si>
  <si>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</si>
  <si>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</si>
  <si>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</si>
  <si>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</si>
  <si>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</si>
  <si>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</si>
  <si>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</si>
  <si>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</si>
  <si>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</si>
  <si>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</si>
  <si>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</si>
  <si>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</si>
  <si>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</si>
  <si>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</si>
  <si>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</si>
  <si>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</si>
  <si>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</si>
  <si>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</si>
  <si>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</si>
  <si>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</si>
  <si>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</si>
  <si>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</si>
  <si>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</si>
  <si>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</si>
  <si>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</si>
  <si>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</si>
  <si>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</si>
  <si>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</si>
  <si>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</si>
  <si>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</si>
  <si>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</si>
  <si>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</si>
  <si>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</si>
  <si>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</si>
  <si>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</si>
  <si>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</si>
  <si>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</si>
  <si>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</si>
  <si>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</si>
  <si>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</si>
  <si>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</si>
  <si>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</si>
  <si>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</si>
  <si>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</si>
  <si>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</si>
  <si>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</si>
  <si>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</si>
  <si>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</si>
  <si>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</si>
  <si>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</si>
  <si>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</si>
  <si>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</si>
  <si>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</si>
  <si>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</si>
  <si>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</si>
  <si>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</si>
  <si>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</si>
  <si>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</si>
  <si>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</si>
  <si>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</si>
  <si>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</si>
  <si>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</si>
  <si>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</si>
  <si>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</si>
  <si>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</si>
  <si>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</si>
  <si>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</si>
  <si>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</si>
  <si>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</si>
  <si>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</si>
  <si>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</si>
  <si>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</si>
  <si>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</si>
  <si>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</si>
  <si>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</si>
  <si>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</si>
  <si>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</si>
  <si>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</si>
  <si>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</si>
  <si>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</si>
  <si>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</si>
  <si>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</si>
  <si>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</si>
  <si>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</si>
  <si>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</si>
  <si>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</si>
  <si>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</si>
  <si>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</si>
  <si>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</si>
  <si>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</si>
  <si>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</si>
  <si>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</si>
  <si>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</si>
  <si>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</si>
  <si>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</si>
  <si>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</si>
  <si>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</si>
  <si>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</si>
  <si>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</si>
  <si>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</si>
  <si>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</si>
  <si>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</si>
  <si>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</si>
  <si>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</si>
  <si>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</si>
  <si>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</si>
  <si>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</si>
  <si>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</si>
  <si>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</si>
  <si>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</si>
  <si>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</si>
  <si>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</si>
  <si>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</si>
  <si>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</si>
  <si>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</si>
  <si>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</si>
  <si>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</si>
  <si>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</si>
  <si>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</si>
  <si>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</si>
  <si>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</si>
  <si>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</si>
  <si>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</si>
  <si>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</si>
  <si>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</si>
  <si>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</si>
  <si>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</si>
  <si>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</si>
  <si>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</si>
  <si>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</si>
  <si>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</si>
  <si>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</si>
  <si>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</si>
  <si>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</si>
  <si>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</si>
  <si>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</si>
  <si>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</si>
  <si>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</si>
  <si>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</si>
  <si>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</si>
  <si>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</si>
  <si>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</si>
  <si>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</si>
  <si>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</si>
  <si>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</si>
  <si>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</si>
  <si>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</si>
  <si>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</si>
  <si>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</si>
  <si>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</si>
  <si>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</si>
  <si>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</si>
  <si>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</si>
  <si>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</si>
  <si>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</si>
  <si>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</si>
  <si>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</si>
  <si>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</si>
  <si>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</si>
  <si>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</si>
  <si>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</si>
  <si>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</si>
  <si>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</si>
  <si>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</si>
  <si>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</si>
  <si>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</si>
  <si>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</si>
  <si>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</si>
  <si>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</si>
  <si>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</si>
  <si>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</si>
  <si>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</si>
  <si>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</si>
  <si>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</si>
  <si>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</si>
  <si>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</si>
  <si>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</si>
  <si>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</si>
  <si>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</si>
  <si>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</si>
  <si>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</si>
  <si>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</si>
  <si>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</si>
  <si>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</si>
  <si>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</si>
  <si>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</si>
  <si>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</si>
  <si>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</si>
  <si>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</si>
  <si>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</si>
  <si>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</si>
  <si>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</si>
  <si>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</si>
  <si>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</si>
  <si>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</si>
  <si>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</si>
  <si>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</si>
  <si>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</si>
  <si>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</si>
  <si>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</si>
  <si>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</si>
  <si>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</si>
  <si>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</si>
  <si>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</si>
  <si>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</si>
  <si>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</si>
  <si>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</si>
  <si>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</si>
  <si>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</si>
  <si>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</si>
  <si>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</si>
  <si>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</si>
  <si>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</si>
  <si>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</si>
  <si>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</si>
  <si>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</si>
  <si>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</si>
  <si>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</si>
  <si>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</si>
  <si>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</si>
  <si>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</si>
  <si>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</si>
  <si>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</si>
  <si>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</si>
  <si>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</si>
  <si>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</si>
  <si>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</si>
  <si>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</si>
  <si>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</si>
  <si>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</si>
  <si>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</si>
  <si>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</si>
  <si>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</si>
  <si>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</si>
  <si>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</si>
  <si>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</si>
  <si>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</si>
  <si>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</si>
  <si>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</si>
  <si>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</si>
  <si>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</si>
  <si>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</si>
  <si>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</si>
  <si>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</si>
  <si>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</si>
  <si>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</si>
  <si>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</si>
  <si>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</si>
  <si>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</si>
  <si>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</si>
  <si>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</si>
  <si>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</si>
  <si>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</si>
  <si>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</si>
  <si>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</si>
  <si>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</si>
  <si>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</si>
  <si>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</si>
  <si>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</si>
  <si>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</si>
  <si>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</si>
  <si>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</si>
  <si>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</si>
  <si>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</si>
  <si>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</si>
  <si>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</si>
  <si>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</si>
  <si>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</si>
  <si>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</si>
  <si>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</si>
  <si>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</si>
  <si>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</si>
  <si>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</si>
  <si>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</si>
  <si>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</si>
  <si>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</si>
  <si>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</si>
  <si>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</si>
  <si>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</si>
  <si>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</si>
  <si>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</si>
  <si>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</si>
  <si>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</si>
  <si>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</si>
  <si>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</si>
  <si>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</si>
  <si>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</si>
  <si>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</si>
  <si>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</si>
  <si>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</si>
  <si>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</si>
  <si>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</si>
  <si>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</si>
  <si>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</si>
  <si>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</si>
  <si>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</si>
  <si>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</si>
  <si>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</si>
  <si>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</si>
  <si>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</si>
  <si>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</si>
  <si>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</si>
  <si>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</si>
  <si>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</si>
  <si>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</si>
  <si>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</si>
  <si>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</si>
  <si>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</si>
  <si>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</si>
  <si>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</si>
  <si>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</si>
  <si>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</si>
  <si>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</si>
  <si>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</si>
  <si>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</si>
  <si>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</si>
  <si>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</si>
  <si>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</si>
  <si>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</si>
  <si>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</si>
  <si>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</si>
  <si>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</si>
  <si>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</si>
  <si>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</si>
  <si>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</si>
  <si>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</si>
  <si>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</si>
  <si>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</si>
  <si>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</si>
  <si>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</si>
  <si>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</si>
  <si>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</si>
  <si>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</si>
  <si>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</si>
  <si>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</si>
  <si>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</si>
  <si>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</si>
  <si>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</si>
  <si>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</si>
  <si>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</si>
  <si>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</si>
  <si>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</si>
  <si>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</si>
  <si>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</si>
  <si>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</si>
  <si>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</si>
  <si>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</si>
  <si>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</si>
  <si>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</si>
  <si>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</si>
  <si>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</si>
  <si>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</si>
  <si>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</si>
  <si>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</si>
  <si>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</si>
  <si>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</si>
  <si>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</si>
  <si>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</si>
  <si>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</si>
  <si>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</si>
  <si>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</si>
  <si>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</si>
  <si>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</si>
  <si>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</si>
  <si>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</si>
  <si>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</si>
  <si>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</si>
  <si>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</si>
  <si>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</si>
  <si>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</si>
  <si>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</si>
  <si>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</si>
  <si>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</si>
  <si>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</si>
  <si>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</si>
  <si>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</si>
  <si>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</si>
  <si>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</si>
  <si>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</si>
  <si>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</si>
  <si>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</si>
  <si>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</si>
  <si>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</si>
  <si>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</si>
  <si>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</si>
  <si>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</si>
  <si>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</si>
  <si>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</si>
  <si>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</si>
  <si>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</si>
  <si>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</si>
  <si>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</si>
  <si>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</si>
  <si>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</si>
  <si>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</si>
  <si>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</si>
  <si>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</si>
  <si>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</si>
  <si>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</si>
  <si>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</si>
  <si>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</si>
  <si>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</si>
  <si>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</si>
  <si>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</si>
  <si>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</si>
  <si>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</si>
  <si>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</si>
  <si>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</si>
  <si>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</si>
  <si>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</si>
  <si>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</si>
  <si>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</si>
  <si>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</si>
  <si>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</si>
  <si>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</si>
  <si>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</si>
  <si>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</si>
  <si>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</si>
  <si>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</si>
  <si>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</si>
  <si>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</si>
  <si>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</si>
  <si>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</si>
  <si>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</si>
  <si>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</si>
  <si>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</si>
  <si>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</si>
  <si>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</si>
  <si>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</si>
  <si>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</si>
  <si>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</si>
  <si>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</si>
  <si>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</si>
  <si>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</si>
  <si>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</si>
  <si>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</si>
  <si>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</si>
  <si>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</si>
  <si>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</si>
  <si>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</si>
  <si>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</si>
  <si>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</si>
  <si>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</si>
  <si>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</si>
  <si>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</si>
  <si>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</si>
  <si>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</si>
  <si>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</si>
  <si>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</si>
  <si>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</si>
  <si>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</si>
  <si>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</si>
  <si>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</si>
  <si>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</si>
  <si>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</si>
  <si>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</si>
  <si>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</si>
  <si>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</si>
  <si>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</si>
  <si>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</si>
  <si>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</si>
  <si>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</si>
  <si>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</si>
  <si>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</si>
  <si>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</si>
  <si>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</si>
  <si>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</si>
  <si>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</si>
  <si>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</si>
  <si>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</si>
  <si>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</si>
  <si>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</si>
  <si>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</si>
  <si>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</si>
  <si>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</si>
  <si>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</si>
  <si>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</si>
  <si>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</si>
  <si>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</si>
  <si>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</si>
  <si>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</si>
  <si>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</si>
  <si>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</si>
  <si>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</si>
  <si>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</si>
  <si>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</si>
  <si>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</si>
  <si>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</si>
  <si>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</si>
  <si>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</si>
  <si>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</si>
  <si>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</si>
  <si>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</si>
  <si>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</si>
  <si>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</si>
  <si>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</si>
  <si>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</si>
  <si>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</si>
  <si>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</si>
  <si>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</si>
  <si>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</si>
  <si>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</si>
  <si>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</si>
  <si>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</si>
  <si>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</si>
  <si>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</si>
  <si>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</si>
  <si>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</si>
  <si>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</si>
  <si>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</si>
  <si>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</si>
  <si>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</si>
  <si>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</si>
  <si>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</si>
  <si>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</si>
  <si>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</si>
  <si>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</si>
  <si>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</si>
  <si>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</si>
  <si>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</si>
  <si>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</si>
  <si>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</si>
  <si>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</si>
  <si>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</si>
  <si>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</si>
  <si>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</si>
  <si>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</si>
  <si>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</si>
  <si>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</si>
  <si>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</si>
  <si>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</si>
  <si>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</si>
  <si>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</si>
  <si>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</si>
  <si>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</si>
  <si>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</si>
  <si>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</si>
  <si>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</si>
  <si>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</si>
  <si>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</si>
  <si>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</si>
  <si>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</si>
  <si>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</si>
  <si>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</si>
  <si>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</si>
  <si>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</si>
  <si>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</si>
  <si>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</si>
  <si>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</si>
  <si>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</si>
  <si>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</si>
  <si>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</si>
  <si>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</si>
  <si>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</si>
  <si>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</si>
  <si>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</si>
  <si>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</si>
  <si>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</si>
  <si>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</si>
  <si>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</si>
  <si>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</si>
  <si>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</si>
  <si>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</si>
  <si>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</si>
  <si>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</si>
  <si>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</si>
  <si>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</si>
  <si>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</si>
  <si>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</si>
  <si>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</si>
  <si>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</si>
  <si>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</si>
  <si>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</si>
  <si>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</si>
  <si>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</si>
  <si>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</si>
  <si>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</si>
  <si>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</si>
  <si>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</si>
  <si>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</si>
  <si>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</si>
  <si>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</si>
  <si>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</si>
  <si>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</si>
  <si>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</si>
  <si>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</si>
  <si>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</si>
  <si>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</si>
  <si>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</si>
  <si>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</si>
  <si>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</si>
  <si>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</si>
  <si>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</si>
  <si>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</si>
  <si>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</si>
  <si>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</si>
  <si>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</si>
  <si>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</si>
  <si>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</si>
  <si>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</si>
  <si>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</si>
  <si>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</si>
  <si>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</si>
  <si>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</si>
  <si>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</si>
  <si>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</si>
  <si>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</si>
  <si>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</si>
  <si>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</si>
  <si>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</si>
  <si>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</si>
  <si>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</si>
  <si>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</si>
  <si>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</si>
  <si>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</si>
  <si>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</si>
  <si>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</si>
  <si>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</si>
  <si>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</si>
  <si>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</si>
  <si>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</si>
  <si>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</si>
  <si>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</si>
  <si>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</si>
  <si>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</si>
  <si>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</si>
  <si>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</si>
  <si>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</si>
  <si>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</si>
  <si>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</si>
  <si>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</si>
  <si>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</si>
  <si>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</si>
  <si>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</si>
  <si>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</si>
  <si>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</si>
  <si>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</si>
  <si>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</si>
  <si>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</si>
  <si>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</si>
  <si>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</si>
  <si>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</si>
  <si>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</si>
  <si>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</si>
  <si>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</si>
  <si>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</si>
  <si>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</si>
  <si>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</si>
  <si>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</si>
  <si>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</si>
  <si>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</si>
  <si>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</si>
  <si>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</si>
  <si>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</si>
  <si>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</si>
  <si>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</si>
  <si>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</si>
  <si>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</si>
  <si>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</si>
  <si>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</si>
  <si>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</si>
  <si>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</si>
  <si>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</si>
  <si>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</si>
  <si>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</si>
  <si>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</si>
  <si>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</si>
  <si>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</si>
  <si>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</si>
  <si>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</si>
  <si>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</si>
  <si>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QUITÉRIA - CE</t>
  </si>
  <si>
    <t>SANTA RITA - PB</t>
  </si>
  <si>
    <t>SANTA RITA DO PASSA QUATRO - SP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</si>
  <si>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</si>
  <si>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</si>
  <si>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</si>
  <si>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</si>
  <si>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</si>
  <si>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</si>
  <si>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</si>
  <si>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</si>
  <si>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</si>
  <si>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</si>
  <si>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</si>
  <si>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</si>
  <si>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</si>
  <si>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</si>
  <si>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</si>
  <si>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</si>
  <si>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</si>
  <si>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</si>
  <si>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</si>
  <si>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</si>
  <si>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</si>
  <si>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</si>
  <si>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</si>
  <si>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</si>
  <si>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</si>
  <si>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</si>
  <si>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</si>
  <si>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</si>
  <si>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</si>
  <si>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</si>
  <si>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</si>
  <si>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</si>
  <si>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</si>
  <si>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</si>
  <si>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</si>
  <si>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</si>
  <si>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</si>
  <si>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</si>
  <si>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</si>
  <si>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</si>
  <si>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</si>
  <si>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</si>
  <si>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</si>
  <si>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</si>
  <si>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</si>
  <si>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</si>
  <si>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</si>
  <si>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</si>
  <si>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</si>
  <si>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</si>
  <si>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</si>
  <si>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</si>
  <si>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</si>
  <si>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</si>
  <si>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</si>
  <si>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</si>
  <si>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</si>
  <si>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</si>
  <si>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</si>
  <si>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</si>
  <si>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</si>
  <si>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</si>
  <si>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</si>
  <si>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</si>
  <si>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</si>
  <si>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</si>
  <si>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</si>
  <si>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</si>
  <si>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</si>
  <si>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</si>
  <si>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</si>
  <si>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</si>
  <si>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</si>
  <si>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</si>
  <si>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</si>
  <si>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</si>
  <si>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</si>
  <si>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</si>
  <si>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</si>
  <si>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</si>
  <si>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</si>
  <si>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</si>
  <si>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</si>
  <si>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</si>
  <si>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</si>
  <si>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</si>
  <si>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</si>
  <si>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</si>
  <si>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</si>
  <si>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</si>
  <si>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</si>
  <si>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</si>
  <si>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</si>
  <si>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</si>
  <si>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</si>
  <si>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</si>
  <si>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</si>
  <si>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</si>
  <si>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</si>
  <si>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</si>
  <si>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</si>
  <si>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</si>
  <si>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</si>
  <si>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</si>
  <si>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</si>
  <si>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</si>
  <si>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</si>
  <si>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</si>
  <si>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</si>
  <si>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</si>
  <si>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</si>
  <si>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</si>
  <si>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</si>
  <si>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</si>
  <si>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</si>
  <si>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</si>
  <si>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</si>
  <si>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</si>
  <si>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</si>
  <si>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</si>
  <si>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</si>
  <si>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</si>
  <si>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</si>
  <si>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</si>
  <si>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</si>
  <si>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</si>
  <si>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</si>
  <si>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</si>
  <si>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</si>
  <si>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</si>
  <si>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</si>
  <si>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</si>
  <si>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</si>
  <si>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</si>
  <si>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</si>
  <si>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</si>
  <si>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</si>
  <si>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</si>
  <si>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</si>
  <si>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</si>
  <si>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</si>
  <si>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</si>
  <si>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</si>
  <si>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</si>
  <si>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</si>
  <si>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</si>
  <si>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</si>
  <si>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</si>
  <si>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</si>
  <si>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</si>
  <si>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</si>
  <si>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</si>
  <si>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</si>
  <si>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</si>
  <si>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</si>
  <si>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</si>
  <si>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</si>
  <si>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</si>
  <si>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</si>
  <si>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</si>
  <si>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</si>
  <si>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</si>
  <si>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</si>
  <si>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</si>
  <si>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</si>
  <si>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</si>
  <si>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</si>
  <si>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</si>
  <si>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</si>
  <si>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</si>
  <si>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</si>
  <si>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</si>
  <si>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</si>
  <si>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</si>
  <si>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</si>
  <si>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</si>
  <si>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</si>
  <si>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</si>
  <si>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</si>
  <si>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</si>
  <si>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</si>
  <si>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</si>
  <si>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</si>
  <si>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</si>
  <si>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</si>
  <si>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</si>
  <si>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</si>
  <si>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</si>
  <si>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</si>
  <si>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</si>
  <si>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</si>
  <si>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</si>
  <si>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</si>
  <si>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</si>
  <si>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</si>
  <si>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</si>
  <si>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</si>
  <si>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</si>
  <si>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</si>
  <si>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</si>
  <si>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</si>
  <si>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</si>
  <si>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</si>
  <si>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</si>
  <si>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</si>
  <si>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</si>
  <si>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</si>
  <si>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</si>
  <si>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</si>
  <si>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</si>
  <si>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</si>
  <si>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</si>
  <si>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</si>
  <si>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</si>
  <si>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</si>
  <si>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</si>
  <si>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</si>
  <si>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</si>
  <si>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</si>
  <si>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</si>
  <si>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</si>
  <si>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</si>
  <si>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</si>
  <si>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</si>
  <si>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</si>
  <si>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</si>
  <si>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</si>
  <si>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</si>
  <si>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</si>
  <si>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</si>
  <si>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</si>
  <si>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</si>
  <si>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</si>
  <si>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</si>
  <si>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</si>
  <si>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</si>
  <si>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</si>
  <si>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</si>
  <si>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</si>
  <si>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</si>
  <si>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</si>
  <si>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</si>
  <si>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</si>
  <si>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</si>
  <si>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</si>
  <si>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</si>
  <si>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</si>
  <si>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</si>
  <si>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</si>
  <si>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</si>
  <si>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</si>
  <si>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</si>
  <si>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</si>
  <si>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</si>
  <si>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</si>
  <si>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</si>
  <si>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</si>
  <si>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</si>
  <si>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</si>
  <si>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</si>
  <si>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</si>
  <si>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</si>
  <si>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</si>
  <si>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</si>
  <si>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</si>
  <si>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</si>
  <si>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</si>
  <si>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</si>
  <si>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</si>
  <si>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</si>
  <si>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</si>
  <si>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</si>
  <si>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</si>
  <si>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</si>
  <si>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</si>
  <si>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</si>
  <si>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</si>
  <si>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</si>
  <si>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</si>
  <si>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</si>
  <si>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</si>
  <si>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</si>
  <si>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</si>
  <si>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</si>
  <si>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</si>
  <si>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</si>
  <si>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</si>
  <si>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</si>
  <si>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</si>
  <si>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</si>
  <si>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</si>
  <si>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</si>
  <si>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</si>
  <si>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</si>
  <si>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</si>
  <si>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</si>
  <si>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</si>
  <si>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</si>
  <si>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</si>
  <si>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</si>
  <si>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</si>
  <si>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</si>
  <si>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</si>
  <si>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</si>
  <si>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</si>
  <si>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</si>
  <si>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</si>
  <si>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</si>
  <si>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</si>
  <si>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</si>
  <si>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</si>
  <si>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</si>
  <si>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</si>
  <si>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</si>
  <si>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</si>
  <si>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</si>
  <si>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</si>
  <si>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</si>
  <si>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</si>
  <si>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</si>
  <si>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</si>
  <si>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</si>
  <si>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</si>
  <si>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</si>
  <si>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</si>
  <si>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</si>
  <si>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</si>
  <si>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</si>
  <si>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</si>
  <si>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</si>
  <si>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</si>
  <si>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</si>
  <si>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</si>
  <si>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</si>
  <si>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</si>
  <si>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</si>
  <si>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</si>
  <si>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</si>
  <si>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</si>
  <si>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</si>
  <si>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</si>
  <si>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</si>
  <si>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</si>
  <si>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</si>
  <si>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</si>
  <si>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</si>
  <si>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</si>
  <si>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</si>
  <si>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</si>
  <si>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</si>
  <si>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</si>
  <si>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</si>
  <si>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</si>
  <si>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</si>
  <si>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</si>
  <si>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</si>
  <si>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</si>
  <si>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</si>
  <si>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</si>
  <si>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</si>
  <si>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</si>
  <si>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</si>
  <si>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</si>
  <si>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</si>
  <si>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</si>
  <si>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</si>
  <si>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</si>
  <si>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</si>
  <si>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</si>
  <si>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</si>
  <si>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</si>
  <si>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</si>
  <si>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</si>
  <si>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</si>
  <si>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</si>
  <si>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</si>
  <si>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</si>
  <si>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</si>
  <si>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</si>
  <si>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</si>
  <si>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</si>
  <si>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</si>
  <si>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</si>
  <si>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</si>
  <si>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</si>
  <si>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</si>
  <si>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</si>
  <si>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</si>
  <si>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</si>
  <si>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</si>
  <si>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</si>
  <si>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</si>
  <si>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</si>
  <si>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</si>
  <si>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</si>
  <si>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</si>
  <si>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</si>
  <si>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</si>
  <si>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</si>
  <si>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</si>
  <si>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</si>
  <si>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</si>
  <si>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</si>
  <si>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</si>
  <si>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</si>
  <si>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</si>
  <si>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</si>
  <si>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</si>
  <si>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</si>
  <si>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</si>
  <si>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</si>
  <si>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</si>
  <si>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</si>
  <si>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</si>
  <si>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</si>
  <si>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</si>
  <si>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</si>
  <si>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</si>
  <si>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</si>
  <si>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UF</t>
  </si>
  <si>
    <t>Suplemento Previdência do Servidor Público</t>
  </si>
  <si>
    <t>AC</t>
  </si>
  <si>
    <t>AL</t>
  </si>
  <si>
    <t>AM</t>
  </si>
  <si>
    <t>AP</t>
  </si>
  <si>
    <t>BA</t>
  </si>
  <si>
    <t>CE</t>
  </si>
  <si>
    <t>DF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</si>
  <si>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</si>
  <si>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</si>
  <si>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</si>
  <si>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</si>
  <si>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</si>
  <si>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</si>
  <si>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</si>
  <si>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</si>
  <si>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</si>
  <si>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</si>
  <si>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</si>
  <si>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</si>
  <si>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</si>
  <si>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</si>
  <si>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</si>
  <si>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</si>
  <si>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</si>
  <si>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</si>
  <si>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</si>
  <si>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</si>
  <si>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>REGIÃO</t>
  </si>
  <si>
    <t>CO</t>
  </si>
  <si>
    <t>N</t>
  </si>
  <si>
    <t>NE</t>
  </si>
  <si>
    <t>S</t>
  </si>
  <si>
    <r>
      <rPr>
        <b/>
        <sz val="10"/>
        <color theme="1" tint="0.34998626667073579"/>
        <rFont val="Calibri"/>
        <family val="2"/>
        <scheme val="minor"/>
      </rPr>
      <t>Fonte:</t>
    </r>
    <r>
      <rPr>
        <sz val="10"/>
        <color theme="1" tint="0.34998626667073579"/>
        <rFont val="Calibri"/>
        <family val="2"/>
        <scheme val="minor"/>
      </rPr>
      <t xml:space="preserve"> STN - Relatório Resumido de Execução Orçamentária - RREO.</t>
    </r>
  </si>
  <si>
    <t>-</t>
  </si>
  <si>
    <t/>
  </si>
  <si>
    <t>JARDIM DO SERIDÓ - RN</t>
  </si>
  <si>
    <t>MACHADO - MG</t>
  </si>
  <si>
    <t>TOTAL DA DESPESA COM BENEFÍCIOS CIVIS ESTIMADA</t>
  </si>
  <si>
    <t>SÃO FÉLIX DO XINGU - PA</t>
  </si>
  <si>
    <t>Evolução da Despesa com Benefícios de Civis - Fundos em Repartição, Mantidos pelo Tesouro e em Capitalização ou Único</t>
  </si>
  <si>
    <t>IBATÉ - SP</t>
  </si>
  <si>
    <r>
      <rPr>
        <b/>
        <sz val="10"/>
        <color rgb="FFFF0000"/>
        <rFont val="Calibri"/>
        <family val="2"/>
        <scheme val="minor"/>
      </rPr>
      <t>Nota:</t>
    </r>
    <r>
      <rPr>
        <sz val="10"/>
        <color theme="1" tint="0.34998626667073579"/>
        <rFont val="Calibri"/>
        <family val="2"/>
        <scheme val="minor"/>
      </rPr>
      <t xml:space="preserve"> 216 entes não prestaram informação em 2024. Destes, em 211 entes, foram estimadas a despesa com benefícios tomando por base o maior valor de despesa já declarado em anos anteriores.</t>
    </r>
  </si>
  <si>
    <t>2024 
(retificado, caso a informação de 2024 seja inferior a 90% de 2023)</t>
  </si>
  <si>
    <r>
      <rPr>
        <b/>
        <sz val="10"/>
        <color rgb="FFFF0000"/>
        <rFont val="Calibri"/>
        <family val="2"/>
        <scheme val="minor"/>
      </rPr>
      <t>Nota:</t>
    </r>
    <r>
      <rPr>
        <sz val="10"/>
        <color theme="1" tint="0.34998626667073579"/>
        <rFont val="Calibri"/>
        <family val="2"/>
        <scheme val="minor"/>
      </rPr>
      <t xml:space="preserve"> os entes cuja despesa de 2024 foi inferior a 90% da despesa do exercício anterior, teve o valor ajustado com base na despesa de 2023 — estão indicados na cor vermelha.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</si>
</sst>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################"/>
    <numFmt numFmtId="165" formatCode=";;"/>
  </numFmts>
  <fonts count="10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b/>
      <sz val="8"/>
      <color theme="1" tint="0.34998626667073579"/>
      <name val="Calibri"/>
      <family val="2"/>
      <scheme val="minor"/>
    </font>
    <font>
      <sz val="10"/>
      <name val="Arial"/>
      <family val="2"/>
    </font>
    <font>
      <sz val="10"/>
      <color theme="1" tint="0.3499862666707357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1" tint="0.34998626667073579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2"/>
      <color theme="4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theme="1" tint="0.34998626667073579"/>
      </left>
      <right style="thin">
        <color theme="0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/>
      </left>
      <right style="thin">
        <color theme="0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64" fontId="9" fillId="0" borderId="0" xfId="0" applyNumberFormat="1" applyFont="1" applyAlignment="1">
      <alignment vertical="center"/>
    </xf>
    <xf numFmtId="164" fontId="9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right" vertical="center" wrapText="1"/>
    </xf>
    <xf numFmtId="4" fontId="8" fillId="2" borderId="0" xfId="0" applyNumberFormat="1" applyFont="1" applyFill="1" applyAlignment="1">
      <alignment horizontal="right" vertical="center"/>
    </xf>
    <xf numFmtId="4" fontId="8" fillId="2" borderId="0" xfId="0" applyNumberFormat="1" applyFont="1" applyFill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18">
    <dxf>
      <font>
        <color rgb="FF9C0006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064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A7AA5-4539-417E-ACC0-855F739D404D}">
  <dimension ref="A1:R2142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5" sqref="A5"/>
    </sheetView>
  </sheetViews>
  <sheetFormatPr defaultColWidth="9.109375" defaultRowHeight="12.75" customHeight="1" x14ac:dyDescent="0.3"/>
  <cols>
    <col min="1" max="1" width="31.6640625" style="1" customWidth="1"/>
    <col min="2" max="3" width="7.6640625" style="1" customWidth="1"/>
    <col min="4" max="5" width="15.6640625" style="4" customWidth="1"/>
    <col min="6" max="6" width="14.88671875" style="1" customWidth="1"/>
    <col min="7" max="12" width="14.88671875" style="2" customWidth="1"/>
    <col min="13" max="13" width="14.88671875" style="2" bestFit="1" customWidth="1"/>
    <col min="14" max="15" width="14.88671875" style="2" customWidth="1"/>
    <col min="16" max="16" width="14.88671875" style="10" hidden="1" customWidth="1"/>
    <col min="17" max="17" width="20.109375" style="10" hidden="1" customWidth="1"/>
    <col min="18" max="18" width="20.109375" style="10" customWidth="1"/>
    <col min="19" max="16384" width="9.109375" style="1"/>
  </cols>
  <sheetData>
    <row r="1" spans="1:18" s="15" customFormat="1" ht="15" customHeight="1" x14ac:dyDescent="0.3">
      <c r="A1" s="15" t="s">
        <v>2140</v>
      </c>
      <c r="D1" s="16"/>
      <c r="E1" s="16"/>
      <c r="I1" s="17"/>
      <c r="J1" s="17"/>
      <c r="K1" s="17"/>
      <c r="L1" s="17"/>
      <c r="M1" s="17"/>
      <c r="N1" s="17"/>
      <c r="O1" s="17"/>
      <c r="P1" s="18"/>
      <c r="Q1" s="18"/>
      <c r="R1" s="18"/>
    </row>
    <row r="2" spans="1:18" s="15" customFormat="1" ht="15" customHeight="1" x14ac:dyDescent="0.3">
      <c r="A2" s="15" t="s">
        <v>2180</v>
      </c>
      <c r="D2" s="16"/>
      <c r="E2" s="16"/>
      <c r="F2" s="19"/>
      <c r="G2" s="19"/>
      <c r="H2" s="19"/>
      <c r="I2" s="19"/>
      <c r="J2" s="19">
        <v>10</v>
      </c>
      <c r="K2" s="19">
        <v>11</v>
      </c>
      <c r="L2" s="19">
        <v>12</v>
      </c>
      <c r="M2" s="19">
        <v>13</v>
      </c>
      <c r="N2" s="19"/>
      <c r="O2" s="19"/>
      <c r="P2" s="20"/>
      <c r="Q2" s="20"/>
      <c r="R2" s="20"/>
    </row>
    <row r="3" spans="1:18" ht="6.9" customHeight="1" x14ac:dyDescent="0.3">
      <c r="G3" s="1"/>
      <c r="H3" s="1"/>
    </row>
    <row r="4" spans="1:18" s="3" customFormat="1" ht="45.6" customHeight="1" x14ac:dyDescent="0.3">
      <c r="A4" s="12" t="s">
        <v>0</v>
      </c>
      <c r="B4" s="13" t="s">
        <v>2139</v>
      </c>
      <c r="C4" s="13" t="s">
        <v>2168</v>
      </c>
      <c r="D4" s="13" t="s">
        <v>1</v>
      </c>
      <c r="E4" s="13" t="s">
        <v>2</v>
      </c>
      <c r="F4" s="13">
        <v>2014</v>
      </c>
      <c r="G4" s="14">
        <v>2015</v>
      </c>
      <c r="H4" s="14">
        <v>2016</v>
      </c>
      <c r="I4" s="14">
        <v>2017</v>
      </c>
      <c r="J4" s="14">
        <v>2018</v>
      </c>
      <c r="K4" s="14">
        <v>2019</v>
      </c>
      <c r="L4" s="14">
        <v>2020</v>
      </c>
      <c r="M4" s="14">
        <v>2021</v>
      </c>
      <c r="N4" s="14">
        <v>2022</v>
      </c>
      <c r="O4" s="14">
        <v>2023</v>
      </c>
      <c r="P4" s="14">
        <v>2024</v>
      </c>
      <c r="R4" s="14" t="s">
        <v>2183</v>
      </c>
    </row>
    <row r="5" spans="1:18" ht="12.75" customHeight="1" x14ac:dyDescent="0.3">
      <c r="A5" s="25" t="s">
        <v>3</v>
      </c>
      <c r="B5" s="26" t="s">
        <v>2149</v>
      </c>
      <c r="C5" s="26" t="s">
        <v>2169</v>
      </c>
      <c r="D5" s="26" t="s">
        <v>8</v>
      </c>
      <c r="E5" s="26" t="s">
        <v>5</v>
      </c>
      <c r="F5" s="9" t="s">
        <v>2174</v>
      </c>
      <c r="G5" s="9" t="s">
        <v>2174</v>
      </c>
      <c r="H5" s="9" t="s">
        <v>2174</v>
      </c>
      <c r="I5" s="9">
        <v>392953.71</v>
      </c>
      <c r="J5" s="9">
        <v>1305911.18</v>
      </c>
      <c r="K5" s="9">
        <v>1538768.61</v>
      </c>
      <c r="L5" s="9">
        <v>1241641.7</v>
      </c>
      <c r="M5" s="9">
        <v>1303918.3700000001</v>
      </c>
      <c r="N5" s="9">
        <v>1485162.88</v>
      </c>
      <c r="O5" s="9">
        <v>1713156.95</v>
      </c>
      <c r="P5" s="9">
        <v>2221202.77</v>
      </c>
      <c r="Q5" s="9"/>
      <c r="R5" s="9">
        <v>2221202.77</v>
      </c>
    </row>
    <row r="6" spans="1:18" ht="12.75" customHeight="1" x14ac:dyDescent="0.3">
      <c r="A6" s="25" t="s">
        <v>6</v>
      </c>
      <c r="B6" s="26" t="s">
        <v>2149</v>
      </c>
      <c r="C6" s="26" t="s">
        <v>2169</v>
      </c>
      <c r="D6" s="26" t="s">
        <v>8</v>
      </c>
      <c r="E6" s="26" t="s">
        <v>15</v>
      </c>
      <c r="F6" s="9" t="s">
        <v>2174</v>
      </c>
      <c r="G6" s="9" t="s">
        <v>2174</v>
      </c>
      <c r="H6" s="9" t="s">
        <v>2174</v>
      </c>
      <c r="I6" s="9">
        <v>928359.11</v>
      </c>
      <c r="J6" s="9">
        <v>2951959.91</v>
      </c>
      <c r="K6" s="9">
        <v>3308418.82</v>
      </c>
      <c r="L6" s="9">
        <v>3587404.76</v>
      </c>
      <c r="M6" s="9">
        <v>3972518.32</v>
      </c>
      <c r="N6" s="9">
        <v>4571626.74</v>
      </c>
      <c r="O6" s="9">
        <v>5526273.7000000002</v>
      </c>
      <c r="P6" s="9">
        <v>6312148.9400000004</v>
      </c>
      <c r="Q6" s="9"/>
      <c r="R6" s="9">
        <v>6312148.9400000004</v>
      </c>
    </row>
    <row r="7" spans="1:18" ht="12.75" customHeight="1" x14ac:dyDescent="0.3">
      <c r="A7" s="25" t="s">
        <v>7</v>
      </c>
      <c r="B7" s="26" t="s">
        <v>2154</v>
      </c>
      <c r="C7" s="26" t="s">
        <v>2170</v>
      </c>
      <c r="D7" s="26" t="s">
        <v>89</v>
      </c>
      <c r="E7" s="26" t="s">
        <v>5</v>
      </c>
      <c r="F7" s="9">
        <v>8233961.9800000004</v>
      </c>
      <c r="G7" s="9">
        <v>5817608.6600000001</v>
      </c>
      <c r="H7" s="9" t="s">
        <v>2174</v>
      </c>
      <c r="I7" s="9">
        <v>10272094.24</v>
      </c>
      <c r="J7" s="9" t="s">
        <v>2174</v>
      </c>
      <c r="K7" s="9" t="s">
        <v>2174</v>
      </c>
      <c r="L7" s="9" t="s">
        <v>2174</v>
      </c>
      <c r="M7" s="9">
        <v>18501632.960000001</v>
      </c>
      <c r="N7" s="9">
        <v>26809288.789999999</v>
      </c>
      <c r="O7" s="9">
        <v>34026658.450000003</v>
      </c>
      <c r="P7" s="9">
        <v>38979108.049999997</v>
      </c>
      <c r="Q7" s="9"/>
      <c r="R7" s="9">
        <v>38979108.049999997</v>
      </c>
    </row>
    <row r="8" spans="1:18" ht="12.75" customHeight="1" x14ac:dyDescent="0.3">
      <c r="A8" s="25" t="s">
        <v>9</v>
      </c>
      <c r="B8" s="26" t="s">
        <v>2167</v>
      </c>
      <c r="C8" s="26" t="s">
        <v>2170</v>
      </c>
      <c r="D8" s="26" t="s">
        <v>4</v>
      </c>
      <c r="E8" s="26" t="s">
        <v>5</v>
      </c>
      <c r="F8" s="9" t="s">
        <v>2174</v>
      </c>
      <c r="G8" s="9" t="s">
        <v>2174</v>
      </c>
      <c r="H8" s="9" t="s">
        <v>2174</v>
      </c>
      <c r="I8" s="9">
        <v>239849.67</v>
      </c>
      <c r="J8" s="9">
        <v>386114.23</v>
      </c>
      <c r="K8" s="9">
        <v>519272.39</v>
      </c>
      <c r="L8" s="9">
        <v>501852.47</v>
      </c>
      <c r="M8" s="9">
        <v>547202.23</v>
      </c>
      <c r="N8" s="9">
        <v>742419.38</v>
      </c>
      <c r="O8" s="9">
        <v>1020534.23</v>
      </c>
      <c r="P8" s="9">
        <v>1345291.66</v>
      </c>
      <c r="Q8" s="9"/>
      <c r="R8" s="9">
        <v>1345291.66</v>
      </c>
    </row>
    <row r="9" spans="1:18" ht="12.75" customHeight="1" x14ac:dyDescent="0.3">
      <c r="A9" s="25" t="s">
        <v>10</v>
      </c>
      <c r="B9" s="26" t="s">
        <v>2150</v>
      </c>
      <c r="C9" s="26" t="s">
        <v>2171</v>
      </c>
      <c r="D9" s="26" t="s">
        <v>8</v>
      </c>
      <c r="E9" s="26" t="s">
        <v>5</v>
      </c>
      <c r="F9" s="9" t="s">
        <v>2174</v>
      </c>
      <c r="G9" s="9" t="s">
        <v>2174</v>
      </c>
      <c r="H9" s="9" t="s">
        <v>2174</v>
      </c>
      <c r="I9" s="9" t="s">
        <v>2174</v>
      </c>
      <c r="J9" s="9" t="s">
        <v>2174</v>
      </c>
      <c r="K9" s="9" t="s">
        <v>2174</v>
      </c>
      <c r="L9" s="9">
        <v>15677923.42</v>
      </c>
      <c r="M9" s="9">
        <v>17847640.850000001</v>
      </c>
      <c r="N9" s="9">
        <v>21780649.739999998</v>
      </c>
      <c r="O9" s="9">
        <v>29089706.850000001</v>
      </c>
      <c r="P9" s="9">
        <v>32905858.73</v>
      </c>
      <c r="Q9" s="9"/>
      <c r="R9" s="9">
        <v>32905858.73</v>
      </c>
    </row>
    <row r="10" spans="1:18" ht="12.75" customHeight="1" x14ac:dyDescent="0.3">
      <c r="A10" s="25" t="s">
        <v>11</v>
      </c>
      <c r="B10" s="26" t="s">
        <v>2146</v>
      </c>
      <c r="C10" s="26" t="s">
        <v>2171</v>
      </c>
      <c r="D10" s="26" t="s">
        <v>8</v>
      </c>
      <c r="E10" s="26" t="s">
        <v>5</v>
      </c>
      <c r="F10" s="9">
        <v>991504.08</v>
      </c>
      <c r="G10" s="9">
        <v>1585056.31</v>
      </c>
      <c r="H10" s="9">
        <v>1875277.99</v>
      </c>
      <c r="I10" s="9">
        <v>1902715.08</v>
      </c>
      <c r="J10" s="9">
        <v>2332284.4300000002</v>
      </c>
      <c r="K10" s="9">
        <v>3486247.66</v>
      </c>
      <c r="L10" s="9">
        <v>4124509.85</v>
      </c>
      <c r="M10" s="9">
        <v>4224810.68</v>
      </c>
      <c r="N10" s="9">
        <v>5868591.75</v>
      </c>
      <c r="O10" s="9">
        <v>6363923.1799999997</v>
      </c>
      <c r="P10" s="9">
        <v>7080028.2300000004</v>
      </c>
      <c r="Q10" s="9"/>
      <c r="R10" s="9">
        <v>7080028.2300000004</v>
      </c>
    </row>
    <row r="11" spans="1:18" ht="12.75" customHeight="1" x14ac:dyDescent="0.3">
      <c r="A11" s="25" t="s">
        <v>12</v>
      </c>
      <c r="B11" s="26" t="s">
        <v>2146</v>
      </c>
      <c r="C11" s="26" t="s">
        <v>2171</v>
      </c>
      <c r="D11" s="26" t="s">
        <v>8</v>
      </c>
      <c r="E11" s="26" t="s">
        <v>5</v>
      </c>
      <c r="F11" s="9">
        <v>1647197.12</v>
      </c>
      <c r="G11" s="9">
        <v>2070367.87</v>
      </c>
      <c r="H11" s="9" t="s">
        <v>2174</v>
      </c>
      <c r="I11" s="9">
        <v>7239934.0300000003</v>
      </c>
      <c r="J11" s="9">
        <v>5251061.0999999996</v>
      </c>
      <c r="K11" s="9">
        <v>3700616.53</v>
      </c>
      <c r="L11" s="9" t="s">
        <v>2174</v>
      </c>
      <c r="M11" s="9" t="s">
        <v>2174</v>
      </c>
      <c r="N11" s="9">
        <v>10698105.630000001</v>
      </c>
      <c r="O11" s="9">
        <v>13715735.449999999</v>
      </c>
      <c r="P11" s="9">
        <v>15043413.59</v>
      </c>
      <c r="Q11" s="9"/>
      <c r="R11" s="9">
        <v>15043413.59</v>
      </c>
    </row>
    <row r="12" spans="1:18" ht="12.75" customHeight="1" x14ac:dyDescent="0.3">
      <c r="A12" s="25" t="s">
        <v>13</v>
      </c>
      <c r="B12" s="26" t="s">
        <v>2153</v>
      </c>
      <c r="C12" s="26" t="s">
        <v>2169</v>
      </c>
      <c r="D12" s="26" t="s">
        <v>4</v>
      </c>
      <c r="E12" s="26" t="s">
        <v>5</v>
      </c>
      <c r="F12" s="9" t="s">
        <v>2174</v>
      </c>
      <c r="G12" s="9" t="s">
        <v>2174</v>
      </c>
      <c r="H12" s="9" t="s">
        <v>2174</v>
      </c>
      <c r="I12" s="9">
        <v>461064.61</v>
      </c>
      <c r="J12" s="9">
        <v>584970.93999999994</v>
      </c>
      <c r="K12" s="9" t="s">
        <v>2174</v>
      </c>
      <c r="L12" s="9">
        <v>447</v>
      </c>
      <c r="M12" s="9">
        <v>701802.91999999993</v>
      </c>
      <c r="N12" s="9">
        <v>870051.87</v>
      </c>
      <c r="O12" s="9">
        <v>1257355.58</v>
      </c>
      <c r="P12" s="9">
        <v>1257355.58</v>
      </c>
      <c r="Q12" s="9"/>
      <c r="R12" s="9">
        <v>1257355.58</v>
      </c>
    </row>
    <row r="13" spans="1:18" ht="12.75" customHeight="1" x14ac:dyDescent="0.3">
      <c r="A13" s="25" t="s">
        <v>14</v>
      </c>
      <c r="B13" s="26" t="s">
        <v>2149</v>
      </c>
      <c r="C13" s="26" t="s">
        <v>2169</v>
      </c>
      <c r="D13" s="26" t="s">
        <v>8</v>
      </c>
      <c r="E13" s="26" t="s">
        <v>15</v>
      </c>
      <c r="F13" s="9">
        <v>3323700.22</v>
      </c>
      <c r="G13" s="9">
        <v>4247492.18</v>
      </c>
      <c r="H13" s="9">
        <v>5157474.93</v>
      </c>
      <c r="I13" s="9">
        <v>5930207.4900000002</v>
      </c>
      <c r="J13" s="9">
        <v>6567654</v>
      </c>
      <c r="K13" s="9">
        <v>7304772.4000000004</v>
      </c>
      <c r="L13" s="9">
        <v>7001517.4100000001</v>
      </c>
      <c r="M13" s="9">
        <v>8418834.7699999996</v>
      </c>
      <c r="N13" s="9">
        <v>10432046.33</v>
      </c>
      <c r="O13" s="9">
        <v>11563400.73</v>
      </c>
      <c r="P13" s="9">
        <v>12536565.279999999</v>
      </c>
      <c r="Q13" s="9"/>
      <c r="R13" s="9">
        <v>12536565.279999999</v>
      </c>
    </row>
    <row r="14" spans="1:18" ht="12.75" customHeight="1" x14ac:dyDescent="0.3">
      <c r="A14" s="25" t="s">
        <v>16</v>
      </c>
      <c r="B14" s="26" t="s">
        <v>2158</v>
      </c>
      <c r="C14" s="26" t="s">
        <v>2172</v>
      </c>
      <c r="D14" s="26" t="s">
        <v>8</v>
      </c>
      <c r="E14" s="26" t="s">
        <v>15</v>
      </c>
      <c r="F14" s="9" t="s">
        <v>2174</v>
      </c>
      <c r="G14" s="9" t="s">
        <v>2174</v>
      </c>
      <c r="H14" s="9" t="s">
        <v>2174</v>
      </c>
      <c r="I14" s="9" t="s">
        <v>2174</v>
      </c>
      <c r="J14" s="9" t="s">
        <v>2174</v>
      </c>
      <c r="K14" s="9" t="s">
        <v>2174</v>
      </c>
      <c r="L14" s="9" t="s">
        <v>2174</v>
      </c>
      <c r="M14" s="9" t="s">
        <v>2174</v>
      </c>
      <c r="N14" s="9" t="s">
        <v>2174</v>
      </c>
      <c r="O14" s="9" t="s">
        <v>2175</v>
      </c>
      <c r="P14" s="9">
        <v>5059159.95</v>
      </c>
      <c r="Q14" s="9"/>
      <c r="R14" s="9">
        <v>5059159.95</v>
      </c>
    </row>
    <row r="15" spans="1:18" ht="12.75" customHeight="1" x14ac:dyDescent="0.3">
      <c r="A15" s="25" t="s">
        <v>17</v>
      </c>
      <c r="B15" s="26" t="s">
        <v>2156</v>
      </c>
      <c r="C15" s="26" t="s">
        <v>2171</v>
      </c>
      <c r="D15" s="26" t="s">
        <v>8</v>
      </c>
      <c r="E15" s="26" t="s">
        <v>15</v>
      </c>
      <c r="F15" s="9">
        <v>6437400.2400000002</v>
      </c>
      <c r="G15" s="9">
        <v>7556702.0999999996</v>
      </c>
      <c r="H15" s="9">
        <v>8888164.4000000004</v>
      </c>
      <c r="I15" s="9">
        <v>10074732.289999999</v>
      </c>
      <c r="J15" s="9">
        <v>11539427.220000001</v>
      </c>
      <c r="K15" s="9">
        <v>12411588.109999999</v>
      </c>
      <c r="L15" s="9">
        <v>12776162.630000001</v>
      </c>
      <c r="M15" s="9">
        <v>13985188.279999999</v>
      </c>
      <c r="N15" s="9">
        <v>20187809.57</v>
      </c>
      <c r="O15" s="9">
        <v>21800585.91</v>
      </c>
      <c r="P15" s="9">
        <v>25361771.109999999</v>
      </c>
      <c r="Q15" s="9"/>
      <c r="R15" s="9">
        <v>25361771.109999999</v>
      </c>
    </row>
    <row r="16" spans="1:18" ht="12.75" customHeight="1" x14ac:dyDescent="0.3">
      <c r="A16" s="25" t="s">
        <v>18</v>
      </c>
      <c r="B16" s="26" t="s">
        <v>2156</v>
      </c>
      <c r="C16" s="26" t="s">
        <v>2171</v>
      </c>
      <c r="D16" s="26" t="s">
        <v>8</v>
      </c>
      <c r="E16" s="26" t="s">
        <v>5</v>
      </c>
      <c r="F16" s="9">
        <v>961104.45</v>
      </c>
      <c r="G16" s="9">
        <v>1091653.52</v>
      </c>
      <c r="H16" s="9">
        <v>1180892.71</v>
      </c>
      <c r="I16" s="9">
        <v>1353008.65</v>
      </c>
      <c r="J16" s="9">
        <v>1810258.61</v>
      </c>
      <c r="K16" s="9">
        <v>2211846.2400000002</v>
      </c>
      <c r="L16" s="9">
        <v>2045338.14</v>
      </c>
      <c r="M16" s="9">
        <v>2577211.7599999998</v>
      </c>
      <c r="N16" s="9">
        <v>3087448.76</v>
      </c>
      <c r="O16" s="9">
        <v>3615486.07</v>
      </c>
      <c r="P16" s="9">
        <v>3616330.24</v>
      </c>
      <c r="Q16" s="9"/>
      <c r="R16" s="9">
        <v>3616330.24</v>
      </c>
    </row>
    <row r="17" spans="1:18" ht="12.75" customHeight="1" x14ac:dyDescent="0.3">
      <c r="A17" s="25" t="s">
        <v>19</v>
      </c>
      <c r="B17" s="26" t="s">
        <v>2154</v>
      </c>
      <c r="C17" s="26" t="s">
        <v>2170</v>
      </c>
      <c r="D17" s="26" t="s">
        <v>8</v>
      </c>
      <c r="E17" s="26" t="s">
        <v>5</v>
      </c>
      <c r="F17" s="9">
        <v>1027789.89</v>
      </c>
      <c r="G17" s="9" t="s">
        <v>2174</v>
      </c>
      <c r="H17" s="9">
        <v>629062.80000000005</v>
      </c>
      <c r="I17" s="9">
        <v>1420683.18</v>
      </c>
      <c r="J17" s="9" t="s">
        <v>2174</v>
      </c>
      <c r="K17" s="9">
        <v>1933215.97</v>
      </c>
      <c r="L17" s="9">
        <v>1203320.5</v>
      </c>
      <c r="M17" s="9">
        <v>1458542.48</v>
      </c>
      <c r="N17" s="9">
        <v>2383227.8199999998</v>
      </c>
      <c r="O17" s="9">
        <v>3964271.63</v>
      </c>
      <c r="P17" s="9">
        <v>4382584</v>
      </c>
      <c r="Q17" s="9"/>
      <c r="R17" s="9">
        <v>4382584</v>
      </c>
    </row>
    <row r="18" spans="1:18" ht="12.75" customHeight="1" x14ac:dyDescent="0.3">
      <c r="A18" s="25" t="s">
        <v>20</v>
      </c>
      <c r="B18" s="26" t="s">
        <v>2156</v>
      </c>
      <c r="C18" s="26" t="s">
        <v>2171</v>
      </c>
      <c r="D18" s="26" t="s">
        <v>8</v>
      </c>
      <c r="E18" s="26" t="s">
        <v>15</v>
      </c>
      <c r="F18" s="9">
        <v>547567.69999999995</v>
      </c>
      <c r="G18" s="9">
        <v>1450240.14</v>
      </c>
      <c r="H18" s="9">
        <v>2072945.11</v>
      </c>
      <c r="I18" s="9">
        <v>2684069.42</v>
      </c>
      <c r="J18" s="9">
        <v>3309834.72</v>
      </c>
      <c r="K18" s="9">
        <v>3811088.24</v>
      </c>
      <c r="L18" s="9">
        <v>4085648.1100000008</v>
      </c>
      <c r="M18" s="9">
        <v>4630614.4300000006</v>
      </c>
      <c r="N18" s="9">
        <v>6332439.5099999998</v>
      </c>
      <c r="O18" s="9">
        <v>7937287.8600000003</v>
      </c>
      <c r="P18" s="9">
        <v>9314111.2599999998</v>
      </c>
      <c r="Q18" s="9"/>
      <c r="R18" s="9">
        <v>9314111.2599999998</v>
      </c>
    </row>
    <row r="19" spans="1:18" ht="12.75" customHeight="1" x14ac:dyDescent="0.3">
      <c r="A19" s="25" t="s">
        <v>21</v>
      </c>
      <c r="B19" s="26" t="s">
        <v>2157</v>
      </c>
      <c r="C19" s="26" t="s">
        <v>2171</v>
      </c>
      <c r="D19" s="26" t="s">
        <v>4</v>
      </c>
      <c r="E19" s="26" t="s">
        <v>5</v>
      </c>
      <c r="F19" s="9" t="s">
        <v>2174</v>
      </c>
      <c r="G19" s="9" t="s">
        <v>2174</v>
      </c>
      <c r="H19" s="9" t="s">
        <v>2174</v>
      </c>
      <c r="I19" s="9" t="s">
        <v>2174</v>
      </c>
      <c r="J19" s="9">
        <v>172243.23</v>
      </c>
      <c r="K19" s="9">
        <v>1291749.77</v>
      </c>
      <c r="L19" s="9">
        <v>1486389.61</v>
      </c>
      <c r="M19" s="9">
        <v>1334542.79</v>
      </c>
      <c r="N19" s="9">
        <v>1694580.29</v>
      </c>
      <c r="O19" s="9">
        <v>1961811.54</v>
      </c>
      <c r="P19" s="9">
        <v>2200477.1</v>
      </c>
      <c r="Q19" s="9"/>
      <c r="R19" s="9">
        <v>2200477.1</v>
      </c>
    </row>
    <row r="20" spans="1:18" ht="12.75" customHeight="1" x14ac:dyDescent="0.3">
      <c r="A20" s="25" t="s">
        <v>22</v>
      </c>
      <c r="B20" s="26" t="s">
        <v>2153</v>
      </c>
      <c r="C20" s="26" t="s">
        <v>2169</v>
      </c>
      <c r="D20" s="26" t="s">
        <v>8</v>
      </c>
      <c r="E20" s="26" t="s">
        <v>5</v>
      </c>
      <c r="F20" s="9" t="s">
        <v>2174</v>
      </c>
      <c r="G20" s="9">
        <v>1447171.59</v>
      </c>
      <c r="H20" s="9">
        <v>2090507.69</v>
      </c>
      <c r="I20" s="9" t="s">
        <v>2174</v>
      </c>
      <c r="J20" s="9" t="s">
        <v>2174</v>
      </c>
      <c r="K20" s="9" t="s">
        <v>2174</v>
      </c>
      <c r="L20" s="9">
        <v>721044.89999999991</v>
      </c>
      <c r="M20" s="9">
        <v>796299.56</v>
      </c>
      <c r="N20" s="9">
        <v>1113950.5</v>
      </c>
      <c r="O20" s="9">
        <v>1294980.6200000001</v>
      </c>
      <c r="P20" s="9">
        <v>1350379.95</v>
      </c>
      <c r="Q20" s="9"/>
      <c r="R20" s="9">
        <v>1350379.95</v>
      </c>
    </row>
    <row r="21" spans="1:18" ht="12.75" customHeight="1" x14ac:dyDescent="0.3">
      <c r="A21" s="25" t="s">
        <v>23</v>
      </c>
      <c r="B21" s="26" t="s">
        <v>2155</v>
      </c>
      <c r="C21" s="26" t="s">
        <v>2171</v>
      </c>
      <c r="D21" s="26" t="s">
        <v>8</v>
      </c>
      <c r="E21" s="26" t="s">
        <v>15</v>
      </c>
      <c r="F21" s="9" t="s">
        <v>2174</v>
      </c>
      <c r="G21" s="9" t="s">
        <v>2174</v>
      </c>
      <c r="H21" s="9">
        <v>1601602.62</v>
      </c>
      <c r="I21" s="9">
        <v>2154182.2400000002</v>
      </c>
      <c r="J21" s="9">
        <v>2538338.94</v>
      </c>
      <c r="K21" s="9">
        <v>2771303.48</v>
      </c>
      <c r="L21" s="9">
        <v>2962123.64</v>
      </c>
      <c r="M21" s="9">
        <v>3218456.3</v>
      </c>
      <c r="N21" s="9">
        <v>4268366.3600000003</v>
      </c>
      <c r="O21" s="9">
        <v>5008056.0999999996</v>
      </c>
      <c r="P21" s="9">
        <v>5923480.6200000001</v>
      </c>
      <c r="Q21" s="9"/>
      <c r="R21" s="9">
        <v>5923480.6200000001</v>
      </c>
    </row>
    <row r="22" spans="1:18" ht="12.75" customHeight="1" x14ac:dyDescent="0.3">
      <c r="A22" s="25" t="s">
        <v>24</v>
      </c>
      <c r="B22" s="26" t="s">
        <v>2157</v>
      </c>
      <c r="C22" s="26" t="s">
        <v>2171</v>
      </c>
      <c r="D22" s="26" t="s">
        <v>8</v>
      </c>
      <c r="E22" s="26" t="s">
        <v>5</v>
      </c>
      <c r="F22" s="9">
        <v>909376.93</v>
      </c>
      <c r="G22" s="9">
        <v>950257.3</v>
      </c>
      <c r="H22" s="9">
        <v>1149562.45</v>
      </c>
      <c r="I22" s="9">
        <v>1531526.23</v>
      </c>
      <c r="J22" s="9">
        <v>1678171.18</v>
      </c>
      <c r="K22" s="9">
        <v>2001590.48</v>
      </c>
      <c r="L22" s="9">
        <v>2202225.15</v>
      </c>
      <c r="M22" s="9">
        <v>2377191.79</v>
      </c>
      <c r="N22" s="9">
        <v>3262009.41</v>
      </c>
      <c r="O22" s="9">
        <v>3844867.99</v>
      </c>
      <c r="P22" s="9">
        <v>4401128.0599999996</v>
      </c>
      <c r="Q22" s="9"/>
      <c r="R22" s="9">
        <v>4401128.0599999996</v>
      </c>
    </row>
    <row r="23" spans="1:18" ht="12.75" customHeight="1" x14ac:dyDescent="0.3">
      <c r="A23" s="25" t="s">
        <v>25</v>
      </c>
      <c r="B23" s="26" t="s">
        <v>2152</v>
      </c>
      <c r="C23" s="26" t="s">
        <v>2169</v>
      </c>
      <c r="D23" s="26" t="s">
        <v>8</v>
      </c>
      <c r="E23" s="26" t="s">
        <v>5</v>
      </c>
      <c r="F23" s="9">
        <v>1566586.72</v>
      </c>
      <c r="G23" s="9">
        <v>1551688.35</v>
      </c>
      <c r="H23" s="9">
        <v>1920943.32</v>
      </c>
      <c r="I23" s="9">
        <v>2428493.14</v>
      </c>
      <c r="J23" s="9">
        <v>3224446.62</v>
      </c>
      <c r="K23" s="9">
        <v>3654485.6100000008</v>
      </c>
      <c r="L23" s="9">
        <v>3899354.31</v>
      </c>
      <c r="M23" s="9">
        <v>3854847.71</v>
      </c>
      <c r="N23" s="9">
        <v>4362000</v>
      </c>
      <c r="O23" s="9">
        <v>5447250</v>
      </c>
      <c r="P23" s="9">
        <v>6100833.1299999999</v>
      </c>
      <c r="Q23" s="9"/>
      <c r="R23" s="9">
        <v>6100833.1299999999</v>
      </c>
    </row>
    <row r="24" spans="1:18" ht="12.75" customHeight="1" x14ac:dyDescent="0.3">
      <c r="A24" s="25" t="s">
        <v>26</v>
      </c>
      <c r="B24" s="26" t="s">
        <v>2149</v>
      </c>
      <c r="C24" s="26" t="s">
        <v>2169</v>
      </c>
      <c r="D24" s="26" t="s">
        <v>4</v>
      </c>
      <c r="E24" s="26" t="s">
        <v>15</v>
      </c>
      <c r="F24" s="9">
        <v>417575.67</v>
      </c>
      <c r="G24" s="9">
        <v>478572.58</v>
      </c>
      <c r="H24" s="9" t="s">
        <v>2174</v>
      </c>
      <c r="I24" s="9">
        <v>231166.31</v>
      </c>
      <c r="J24" s="9">
        <v>718629.28</v>
      </c>
      <c r="K24" s="9">
        <v>820693.53999999992</v>
      </c>
      <c r="L24" s="9">
        <v>1166724.96</v>
      </c>
      <c r="M24" s="9">
        <v>1379872.76</v>
      </c>
      <c r="N24" s="9">
        <v>1820626.17</v>
      </c>
      <c r="O24" s="9">
        <v>2593496.2599999998</v>
      </c>
      <c r="P24" s="9">
        <v>3125843.31</v>
      </c>
      <c r="Q24" s="9"/>
      <c r="R24" s="9">
        <v>3125843.31</v>
      </c>
    </row>
    <row r="25" spans="1:18" ht="12.75" customHeight="1" x14ac:dyDescent="0.3">
      <c r="A25" s="25" t="s">
        <v>27</v>
      </c>
      <c r="B25" s="26" t="s">
        <v>2156</v>
      </c>
      <c r="C25" s="26" t="s">
        <v>2171</v>
      </c>
      <c r="D25" s="26" t="s">
        <v>8</v>
      </c>
      <c r="E25" s="26" t="s">
        <v>15</v>
      </c>
      <c r="F25" s="9" t="s">
        <v>2174</v>
      </c>
      <c r="G25" s="9">
        <v>4990868.13</v>
      </c>
      <c r="H25" s="9">
        <v>5622393.9500000002</v>
      </c>
      <c r="I25" s="9">
        <v>6692369.21</v>
      </c>
      <c r="J25" s="9">
        <v>7561930.9199999999</v>
      </c>
      <c r="K25" s="9">
        <v>8585980.4900000002</v>
      </c>
      <c r="L25" s="9">
        <v>9545511.7899999991</v>
      </c>
      <c r="M25" s="9">
        <v>9975714.7599999998</v>
      </c>
      <c r="N25" s="9">
        <v>12226753.58</v>
      </c>
      <c r="O25" s="9">
        <v>13993846.24</v>
      </c>
      <c r="P25" s="9">
        <v>11712833.49</v>
      </c>
      <c r="Q25" s="9">
        <f>IF(P25&lt;O25*0.9,O25,"")</f>
        <v>13993846.24</v>
      </c>
      <c r="R25" s="9">
        <v>13993846.24</v>
      </c>
    </row>
    <row r="26" spans="1:18" ht="12.75" customHeight="1" x14ac:dyDescent="0.3">
      <c r="A26" s="25" t="s">
        <v>28</v>
      </c>
      <c r="B26" s="26" t="s">
        <v>2163</v>
      </c>
      <c r="C26" s="26" t="s">
        <v>2172</v>
      </c>
      <c r="D26" s="26" t="s">
        <v>4</v>
      </c>
      <c r="E26" s="26" t="s">
        <v>5</v>
      </c>
      <c r="F26" s="9">
        <v>451976.19</v>
      </c>
      <c r="G26" s="9">
        <v>638162.12</v>
      </c>
      <c r="H26" s="9">
        <v>833026.49</v>
      </c>
      <c r="I26" s="9">
        <v>1061885.46</v>
      </c>
      <c r="J26" s="9">
        <v>1177578.31</v>
      </c>
      <c r="K26" s="9">
        <v>1552064.44</v>
      </c>
      <c r="L26" s="9">
        <v>1572787.68</v>
      </c>
      <c r="M26" s="9">
        <v>1756437.68</v>
      </c>
      <c r="N26" s="9">
        <v>2109583.3599999999</v>
      </c>
      <c r="O26" s="9">
        <v>2501129.36</v>
      </c>
      <c r="P26" s="9">
        <v>2856578.11</v>
      </c>
      <c r="Q26" s="9"/>
      <c r="R26" s="9">
        <v>2856578.11</v>
      </c>
    </row>
    <row r="27" spans="1:18" ht="12.75" customHeight="1" x14ac:dyDescent="0.3">
      <c r="A27" s="25" t="s">
        <v>29</v>
      </c>
      <c r="B27" s="26" t="s">
        <v>2156</v>
      </c>
      <c r="C27" s="26" t="s">
        <v>2171</v>
      </c>
      <c r="D27" s="26" t="s">
        <v>8</v>
      </c>
      <c r="E27" s="26" t="s">
        <v>15</v>
      </c>
      <c r="F27" s="9">
        <v>6310172.6799999997</v>
      </c>
      <c r="G27" s="9">
        <v>7302731.8200000003</v>
      </c>
      <c r="H27" s="9">
        <v>8961838.5299999993</v>
      </c>
      <c r="I27" s="9">
        <v>10208608.4</v>
      </c>
      <c r="J27" s="9">
        <v>11298077.35</v>
      </c>
      <c r="K27" s="9">
        <v>12454047.4</v>
      </c>
      <c r="L27" s="9">
        <v>14224836.369999999</v>
      </c>
      <c r="M27" s="9">
        <v>15322289.060000001</v>
      </c>
      <c r="N27" s="9">
        <v>20123350.329999998</v>
      </c>
      <c r="O27" s="9">
        <v>20231145.18</v>
      </c>
      <c r="P27" s="9">
        <v>22288349.73</v>
      </c>
      <c r="Q27" s="9"/>
      <c r="R27" s="9">
        <v>22288349.73</v>
      </c>
    </row>
    <row r="28" spans="1:18" ht="12.75" customHeight="1" x14ac:dyDescent="0.3">
      <c r="A28" s="25" t="s">
        <v>30</v>
      </c>
      <c r="B28" s="26" t="s">
        <v>2166</v>
      </c>
      <c r="C28" s="26" t="s">
        <v>2165</v>
      </c>
      <c r="D28" s="26" t="s">
        <v>8</v>
      </c>
      <c r="E28" s="26" t="s">
        <v>15</v>
      </c>
      <c r="F28" s="9">
        <v>1325791.31</v>
      </c>
      <c r="G28" s="9">
        <v>1391507.68</v>
      </c>
      <c r="H28" s="9">
        <v>1722728.36</v>
      </c>
      <c r="I28" s="9">
        <v>1955367.22</v>
      </c>
      <c r="J28" s="9">
        <v>2240281.11</v>
      </c>
      <c r="K28" s="9">
        <v>2712504.95</v>
      </c>
      <c r="L28" s="9">
        <v>6217743.3600000003</v>
      </c>
      <c r="M28" s="9" t="s">
        <v>2174</v>
      </c>
      <c r="N28" s="9">
        <v>2561769.62</v>
      </c>
      <c r="O28" s="9">
        <v>6217743.3600000003</v>
      </c>
      <c r="P28" s="9">
        <v>6217743.3600000003</v>
      </c>
      <c r="Q28" s="9"/>
      <c r="R28" s="9">
        <v>6217743.3600000003</v>
      </c>
    </row>
    <row r="29" spans="1:18" ht="12.75" customHeight="1" x14ac:dyDescent="0.3">
      <c r="A29" s="25" t="s">
        <v>31</v>
      </c>
      <c r="B29" s="26" t="s">
        <v>2151</v>
      </c>
      <c r="C29" s="26" t="s">
        <v>2165</v>
      </c>
      <c r="D29" s="26" t="s">
        <v>8</v>
      </c>
      <c r="E29" s="26" t="s">
        <v>5</v>
      </c>
      <c r="F29" s="9" t="s">
        <v>2174</v>
      </c>
      <c r="G29" s="9" t="s">
        <v>2174</v>
      </c>
      <c r="H29" s="9">
        <v>1015937.03</v>
      </c>
      <c r="I29" s="9">
        <v>1640613.44</v>
      </c>
      <c r="J29" s="9">
        <v>183402.4</v>
      </c>
      <c r="K29" s="9">
        <v>2100000</v>
      </c>
      <c r="L29" s="9" t="s">
        <v>2174</v>
      </c>
      <c r="M29" s="9" t="s">
        <v>2174</v>
      </c>
      <c r="N29" s="9">
        <v>2100000</v>
      </c>
      <c r="O29" s="9">
        <v>2100000</v>
      </c>
      <c r="P29" s="9">
        <v>2100000</v>
      </c>
      <c r="Q29" s="9"/>
      <c r="R29" s="9">
        <v>2100000</v>
      </c>
    </row>
    <row r="30" spans="1:18" ht="12.75" customHeight="1" x14ac:dyDescent="0.3">
      <c r="A30" s="25" t="s">
        <v>32</v>
      </c>
      <c r="B30" s="26" t="s">
        <v>2149</v>
      </c>
      <c r="C30" s="26" t="s">
        <v>2169</v>
      </c>
      <c r="D30" s="26" t="s">
        <v>8</v>
      </c>
      <c r="E30" s="26" t="s">
        <v>5</v>
      </c>
      <c r="F30" s="9" t="s">
        <v>2174</v>
      </c>
      <c r="G30" s="9" t="s">
        <v>2174</v>
      </c>
      <c r="H30" s="9" t="s">
        <v>2174</v>
      </c>
      <c r="I30" s="9" t="s">
        <v>2174</v>
      </c>
      <c r="J30" s="9" t="s">
        <v>2174</v>
      </c>
      <c r="K30" s="9">
        <v>6814206.9199999999</v>
      </c>
      <c r="L30" s="9">
        <v>6775603.1200000001</v>
      </c>
      <c r="M30" s="9">
        <v>8631414.4100000001</v>
      </c>
      <c r="N30" s="9">
        <v>12544804.279999999</v>
      </c>
      <c r="O30" s="9">
        <v>31777702.870000001</v>
      </c>
      <c r="P30" s="9">
        <v>20099932</v>
      </c>
      <c r="Q30" s="9">
        <f>IF(P30&lt;O30*0.9,O30,"")</f>
        <v>31777702.870000001</v>
      </c>
      <c r="R30" s="9">
        <v>31777702.870000001</v>
      </c>
    </row>
    <row r="31" spans="1:18" ht="12.75" customHeight="1" x14ac:dyDescent="0.3">
      <c r="A31" s="25" t="s">
        <v>33</v>
      </c>
      <c r="B31" s="26" t="s">
        <v>2164</v>
      </c>
      <c r="C31" s="26" t="s">
        <v>2172</v>
      </c>
      <c r="D31" s="26" t="s">
        <v>4</v>
      </c>
      <c r="E31" s="26" t="s">
        <v>15</v>
      </c>
      <c r="F31" s="9">
        <v>803087.54</v>
      </c>
      <c r="G31" s="9" t="s">
        <v>2174</v>
      </c>
      <c r="H31" s="9">
        <v>1086146.6299999999</v>
      </c>
      <c r="I31" s="9" t="s">
        <v>2174</v>
      </c>
      <c r="J31" s="9" t="s">
        <v>2174</v>
      </c>
      <c r="K31" s="9" t="s">
        <v>2174</v>
      </c>
      <c r="L31" s="9">
        <v>2192063.4300000002</v>
      </c>
      <c r="M31" s="9" t="s">
        <v>2174</v>
      </c>
      <c r="N31" s="9">
        <v>2192063.4300000002</v>
      </c>
      <c r="O31" s="9">
        <v>2192063.4300000002</v>
      </c>
      <c r="P31" s="9">
        <v>4072934.16</v>
      </c>
      <c r="Q31" s="9"/>
      <c r="R31" s="9">
        <v>4072934.16</v>
      </c>
    </row>
    <row r="32" spans="1:18" ht="12.75" customHeight="1" x14ac:dyDescent="0.3">
      <c r="A32" s="25" t="s">
        <v>34</v>
      </c>
      <c r="B32" s="26" t="s">
        <v>2163</v>
      </c>
      <c r="C32" s="26" t="s">
        <v>2172</v>
      </c>
      <c r="D32" s="26" t="s">
        <v>8</v>
      </c>
      <c r="E32" s="26" t="s">
        <v>15</v>
      </c>
      <c r="F32" s="9">
        <v>4027824.79</v>
      </c>
      <c r="G32" s="9">
        <v>4734339.75</v>
      </c>
      <c r="H32" s="9">
        <v>11788785.880000001</v>
      </c>
      <c r="I32" s="9">
        <v>6678385.9500000002</v>
      </c>
      <c r="J32" s="9">
        <v>7936620.6100000003</v>
      </c>
      <c r="K32" s="9">
        <v>10014199.359999999</v>
      </c>
      <c r="L32" s="9">
        <v>11811182.1</v>
      </c>
      <c r="M32" s="9">
        <v>13079384.289999999</v>
      </c>
      <c r="N32" s="9">
        <v>15326703.98</v>
      </c>
      <c r="O32" s="9">
        <v>17287099.719999999</v>
      </c>
      <c r="P32" s="9">
        <v>18440281.949999999</v>
      </c>
      <c r="Q32" s="9"/>
      <c r="R32" s="9">
        <v>18440281.949999999</v>
      </c>
    </row>
    <row r="33" spans="1:18" ht="12.75" customHeight="1" x14ac:dyDescent="0.3">
      <c r="A33" s="25" t="s">
        <v>35</v>
      </c>
      <c r="B33" s="26" t="s">
        <v>2148</v>
      </c>
      <c r="C33" s="26" t="s">
        <v>2165</v>
      </c>
      <c r="D33" s="26" t="s">
        <v>4</v>
      </c>
      <c r="E33" s="26" t="s">
        <v>15</v>
      </c>
      <c r="F33" s="9">
        <v>643081.35</v>
      </c>
      <c r="G33" s="9">
        <v>906241.86</v>
      </c>
      <c r="H33" s="9">
        <v>1182047.8999999999</v>
      </c>
      <c r="I33" s="9">
        <v>1455559.64</v>
      </c>
      <c r="J33" s="9">
        <v>1655783.25</v>
      </c>
      <c r="K33" s="9">
        <v>1892569.53</v>
      </c>
      <c r="L33" s="9">
        <v>2334756.41</v>
      </c>
      <c r="M33" s="9">
        <v>2717643.46</v>
      </c>
      <c r="N33" s="9">
        <v>3493360.66</v>
      </c>
      <c r="O33" s="9">
        <v>4427610.4800000004</v>
      </c>
      <c r="P33" s="9">
        <v>5913145.3300000001</v>
      </c>
      <c r="Q33" s="9"/>
      <c r="R33" s="9">
        <v>5913145.3300000001</v>
      </c>
    </row>
    <row r="34" spans="1:18" ht="12.75" customHeight="1" x14ac:dyDescent="0.3">
      <c r="A34" s="25" t="s">
        <v>36</v>
      </c>
      <c r="B34" s="26" t="s">
        <v>2146</v>
      </c>
      <c r="C34" s="26" t="s">
        <v>2171</v>
      </c>
      <c r="D34" s="26" t="s">
        <v>4</v>
      </c>
      <c r="E34" s="26" t="s">
        <v>5</v>
      </c>
      <c r="F34" s="9" t="s">
        <v>2174</v>
      </c>
      <c r="G34" s="9" t="s">
        <v>2174</v>
      </c>
      <c r="H34" s="9" t="s">
        <v>2174</v>
      </c>
      <c r="I34" s="9" t="s">
        <v>2174</v>
      </c>
      <c r="J34" s="9">
        <v>96103.85</v>
      </c>
      <c r="K34" s="9" t="s">
        <v>2174</v>
      </c>
      <c r="L34" s="9" t="s">
        <v>2174</v>
      </c>
      <c r="M34" s="9">
        <v>334301.31</v>
      </c>
      <c r="N34" s="9">
        <v>659258.01</v>
      </c>
      <c r="O34" s="9">
        <v>927225.33</v>
      </c>
      <c r="P34" s="9">
        <v>904615.89</v>
      </c>
      <c r="Q34" s="9" t="str">
        <f>IF(P34&lt;O34*0.9,O34,"")</f>
        <v/>
      </c>
      <c r="R34" s="9">
        <v>904615.89</v>
      </c>
    </row>
    <row r="35" spans="1:18" ht="12.75" customHeight="1" x14ac:dyDescent="0.3">
      <c r="A35" s="25" t="s">
        <v>37</v>
      </c>
      <c r="B35" s="26" t="s">
        <v>2163</v>
      </c>
      <c r="C35" s="26" t="s">
        <v>2172</v>
      </c>
      <c r="D35" s="26" t="s">
        <v>4</v>
      </c>
      <c r="E35" s="26" t="s">
        <v>5</v>
      </c>
      <c r="F35" s="9" t="s">
        <v>2174</v>
      </c>
      <c r="G35" s="9" t="s">
        <v>2174</v>
      </c>
      <c r="H35" s="9">
        <v>761167.84</v>
      </c>
      <c r="I35" s="9">
        <v>1148411.97</v>
      </c>
      <c r="J35" s="9">
        <v>887343.01</v>
      </c>
      <c r="K35" s="9">
        <v>1895353.15</v>
      </c>
      <c r="L35" s="9">
        <v>2719615.43</v>
      </c>
      <c r="M35" s="9">
        <v>1702678.61</v>
      </c>
      <c r="N35" s="9">
        <v>2797085.97</v>
      </c>
      <c r="O35" s="9">
        <v>2847539.96</v>
      </c>
      <c r="P35" s="9">
        <v>3254824.65</v>
      </c>
      <c r="Q35" s="9"/>
      <c r="R35" s="9">
        <v>3254824.65</v>
      </c>
    </row>
    <row r="36" spans="1:18" ht="12.75" customHeight="1" x14ac:dyDescent="0.3">
      <c r="A36" s="25" t="s">
        <v>38</v>
      </c>
      <c r="B36" s="26" t="s">
        <v>2151</v>
      </c>
      <c r="C36" s="26" t="s">
        <v>2165</v>
      </c>
      <c r="D36" s="26" t="s">
        <v>4</v>
      </c>
      <c r="E36" s="26" t="s">
        <v>15</v>
      </c>
      <c r="F36" s="9" t="s">
        <v>2174</v>
      </c>
      <c r="G36" s="9">
        <v>2398262.7999999998</v>
      </c>
      <c r="H36" s="9">
        <v>2897075.94</v>
      </c>
      <c r="I36" s="9" t="s">
        <v>2174</v>
      </c>
      <c r="J36" s="9" t="s">
        <v>2174</v>
      </c>
      <c r="K36" s="9" t="s">
        <v>2174</v>
      </c>
      <c r="L36" s="9">
        <v>2217576.08</v>
      </c>
      <c r="M36" s="9" t="s">
        <v>2174</v>
      </c>
      <c r="N36" s="9">
        <v>2897075.94</v>
      </c>
      <c r="O36" s="9">
        <v>2897075.94</v>
      </c>
      <c r="P36" s="9">
        <v>2897075.94</v>
      </c>
      <c r="Q36" s="9"/>
      <c r="R36" s="9">
        <v>2897075.94</v>
      </c>
    </row>
    <row r="37" spans="1:18" ht="12.75" customHeight="1" x14ac:dyDescent="0.3">
      <c r="A37" s="25" t="s">
        <v>39</v>
      </c>
      <c r="B37" s="26" t="s">
        <v>2155</v>
      </c>
      <c r="C37" s="26" t="s">
        <v>2171</v>
      </c>
      <c r="D37" s="26" t="s">
        <v>8</v>
      </c>
      <c r="E37" s="26" t="s">
        <v>15</v>
      </c>
      <c r="F37" s="9">
        <v>4883512.51</v>
      </c>
      <c r="G37" s="9">
        <v>5870162.1200000001</v>
      </c>
      <c r="H37" s="9">
        <v>14004560.48</v>
      </c>
      <c r="I37" s="9">
        <v>8613877.2899999991</v>
      </c>
      <c r="J37" s="9">
        <v>8642926.3100000005</v>
      </c>
      <c r="K37" s="9">
        <v>9304784.2400000002</v>
      </c>
      <c r="L37" s="9">
        <v>10338878.779999999</v>
      </c>
      <c r="M37" s="9">
        <v>10687405.289999999</v>
      </c>
      <c r="N37" s="9">
        <v>13700323.039999999</v>
      </c>
      <c r="O37" s="9">
        <v>15782804.189999999</v>
      </c>
      <c r="P37" s="9">
        <v>16695433.560000001</v>
      </c>
      <c r="Q37" s="9"/>
      <c r="R37" s="9">
        <v>16695433.560000001</v>
      </c>
    </row>
    <row r="38" spans="1:18" ht="12.75" customHeight="1" x14ac:dyDescent="0.3">
      <c r="A38" s="25" t="s">
        <v>40</v>
      </c>
      <c r="B38" s="26" t="s">
        <v>2155</v>
      </c>
      <c r="C38" s="26" t="s">
        <v>2171</v>
      </c>
      <c r="D38" s="26" t="s">
        <v>8</v>
      </c>
      <c r="E38" s="26" t="s">
        <v>15</v>
      </c>
      <c r="F38" s="9" t="s">
        <v>2174</v>
      </c>
      <c r="G38" s="9">
        <v>1898378.45</v>
      </c>
      <c r="H38" s="9">
        <v>1452308.25</v>
      </c>
      <c r="I38" s="9">
        <v>2591504.39</v>
      </c>
      <c r="J38" s="9">
        <v>3111795.91</v>
      </c>
      <c r="K38" s="9">
        <v>3375122.02</v>
      </c>
      <c r="L38" s="9">
        <v>3989814.21</v>
      </c>
      <c r="M38" s="9">
        <v>4424439.83</v>
      </c>
      <c r="N38" s="9">
        <v>5037678.1900000004</v>
      </c>
      <c r="O38" s="9">
        <v>7188695.0599999996</v>
      </c>
      <c r="P38" s="9">
        <v>8610216.8900000006</v>
      </c>
      <c r="Q38" s="9"/>
      <c r="R38" s="9">
        <v>8610216.8900000006</v>
      </c>
    </row>
    <row r="39" spans="1:18" ht="12.75" customHeight="1" x14ac:dyDescent="0.3">
      <c r="A39" s="25" t="s">
        <v>41</v>
      </c>
      <c r="B39" s="26" t="s">
        <v>2156</v>
      </c>
      <c r="C39" s="26" t="s">
        <v>2171</v>
      </c>
      <c r="D39" s="26" t="s">
        <v>8</v>
      </c>
      <c r="E39" s="26" t="s">
        <v>15</v>
      </c>
      <c r="F39" s="9">
        <v>1056016.6499999999</v>
      </c>
      <c r="G39" s="9">
        <v>1273504.83</v>
      </c>
      <c r="H39" s="9">
        <v>1868170.35</v>
      </c>
      <c r="I39" s="9">
        <v>2479717.59</v>
      </c>
      <c r="J39" s="9">
        <v>3029298.77</v>
      </c>
      <c r="K39" s="9">
        <v>3537860.34</v>
      </c>
      <c r="L39" s="9">
        <v>4002260.28</v>
      </c>
      <c r="M39" s="9">
        <v>4559366.17</v>
      </c>
      <c r="N39" s="9">
        <v>5596555.2199999997</v>
      </c>
      <c r="O39" s="9">
        <v>6110610.1699999999</v>
      </c>
      <c r="P39" s="9">
        <v>6949123.5800000001</v>
      </c>
      <c r="Q39" s="9"/>
      <c r="R39" s="9">
        <v>6949123.5800000001</v>
      </c>
    </row>
    <row r="40" spans="1:18" ht="12.75" customHeight="1" x14ac:dyDescent="0.3">
      <c r="A40" s="25" t="s">
        <v>42</v>
      </c>
      <c r="B40" s="26" t="s">
        <v>2150</v>
      </c>
      <c r="C40" s="26" t="s">
        <v>2171</v>
      </c>
      <c r="D40" s="26" t="s">
        <v>8</v>
      </c>
      <c r="E40" s="26" t="s">
        <v>5</v>
      </c>
      <c r="F40" s="9" t="s">
        <v>2174</v>
      </c>
      <c r="G40" s="9" t="s">
        <v>2174</v>
      </c>
      <c r="H40" s="9" t="s">
        <v>2174</v>
      </c>
      <c r="I40" s="9" t="s">
        <v>2174</v>
      </c>
      <c r="J40" s="9" t="s">
        <v>2174</v>
      </c>
      <c r="K40" s="9" t="s">
        <v>2174</v>
      </c>
      <c r="L40" s="9" t="s">
        <v>2174</v>
      </c>
      <c r="M40" s="9" t="s">
        <v>2174</v>
      </c>
      <c r="N40" s="9">
        <v>0</v>
      </c>
      <c r="O40" s="9">
        <v>0</v>
      </c>
      <c r="P40" s="9">
        <v>0</v>
      </c>
      <c r="Q40" s="9"/>
      <c r="R40" s="9">
        <v>0</v>
      </c>
    </row>
    <row r="41" spans="1:18" ht="12.75" customHeight="1" x14ac:dyDescent="0.3">
      <c r="A41" s="25" t="s">
        <v>43</v>
      </c>
      <c r="B41" s="26" t="s">
        <v>2150</v>
      </c>
      <c r="C41" s="26" t="s">
        <v>2171</v>
      </c>
      <c r="D41" s="26" t="s">
        <v>8</v>
      </c>
      <c r="E41" s="26" t="s">
        <v>5</v>
      </c>
      <c r="F41" s="9" t="s">
        <v>2174</v>
      </c>
      <c r="G41" s="9" t="s">
        <v>2174</v>
      </c>
      <c r="H41" s="9" t="s">
        <v>2174</v>
      </c>
      <c r="I41" s="9" t="s">
        <v>2174</v>
      </c>
      <c r="J41" s="9">
        <v>3188765.16</v>
      </c>
      <c r="K41" s="9">
        <v>3657868.55</v>
      </c>
      <c r="L41" s="9">
        <v>3287078.32</v>
      </c>
      <c r="M41" s="9">
        <v>3773391.82</v>
      </c>
      <c r="N41" s="9">
        <v>4860172.3899999997</v>
      </c>
      <c r="O41" s="9">
        <v>6645454.3799999999</v>
      </c>
      <c r="P41" s="9">
        <v>7914416.0300000003</v>
      </c>
      <c r="Q41" s="9"/>
      <c r="R41" s="9">
        <v>7914416.0300000003</v>
      </c>
    </row>
    <row r="42" spans="1:18" ht="12.75" customHeight="1" x14ac:dyDescent="0.3">
      <c r="A42" s="25" t="s">
        <v>44</v>
      </c>
      <c r="B42" s="26" t="s">
        <v>2163</v>
      </c>
      <c r="C42" s="26" t="s">
        <v>2172</v>
      </c>
      <c r="D42" s="26" t="s">
        <v>4</v>
      </c>
      <c r="E42" s="26" t="s">
        <v>15</v>
      </c>
      <c r="F42" s="9">
        <v>1334934.1200000001</v>
      </c>
      <c r="G42" s="9">
        <v>1955931.09</v>
      </c>
      <c r="H42" s="9">
        <v>2500478.81</v>
      </c>
      <c r="I42" s="9">
        <v>3129075.45</v>
      </c>
      <c r="J42" s="9">
        <v>3493404.04</v>
      </c>
      <c r="K42" s="9">
        <v>3881631.64</v>
      </c>
      <c r="L42" s="9">
        <v>4397775.78</v>
      </c>
      <c r="M42" s="9">
        <v>4614091.84</v>
      </c>
      <c r="N42" s="9">
        <v>5724485.7199999997</v>
      </c>
      <c r="O42" s="9">
        <v>5724485.7199999997</v>
      </c>
      <c r="P42" s="9">
        <v>6646077.96</v>
      </c>
      <c r="Q42" s="9"/>
      <c r="R42" s="9">
        <v>6646077.96</v>
      </c>
    </row>
    <row r="43" spans="1:18" ht="12.75" customHeight="1" x14ac:dyDescent="0.3">
      <c r="A43" s="25" t="s">
        <v>45</v>
      </c>
      <c r="B43" s="26" t="s">
        <v>2148</v>
      </c>
      <c r="C43" s="26" t="s">
        <v>2165</v>
      </c>
      <c r="D43" s="26" t="s">
        <v>8</v>
      </c>
      <c r="E43" s="26" t="s">
        <v>15</v>
      </c>
      <c r="F43" s="9" t="s">
        <v>2174</v>
      </c>
      <c r="G43" s="9" t="s">
        <v>2174</v>
      </c>
      <c r="H43" s="9" t="s">
        <v>2174</v>
      </c>
      <c r="I43" s="9">
        <v>20536599.579999998</v>
      </c>
      <c r="J43" s="9">
        <v>10793886.039999999</v>
      </c>
      <c r="K43" s="9">
        <v>12331137.34</v>
      </c>
      <c r="L43" s="9">
        <v>13355781.050000001</v>
      </c>
      <c r="M43" s="9">
        <v>14880564.93</v>
      </c>
      <c r="N43" s="9">
        <v>16521294</v>
      </c>
      <c r="O43" s="9">
        <v>18021261.329999998</v>
      </c>
      <c r="P43" s="9">
        <v>20189600.949999999</v>
      </c>
      <c r="Q43" s="9"/>
      <c r="R43" s="9">
        <v>20189600.949999999</v>
      </c>
    </row>
    <row r="44" spans="1:18" ht="12.75" customHeight="1" x14ac:dyDescent="0.3">
      <c r="A44" s="25" t="s">
        <v>46</v>
      </c>
      <c r="B44" s="26" t="s">
        <v>2163</v>
      </c>
      <c r="C44" s="26" t="s">
        <v>2172</v>
      </c>
      <c r="D44" s="26" t="s">
        <v>8</v>
      </c>
      <c r="E44" s="26" t="s">
        <v>15</v>
      </c>
      <c r="F44" s="9">
        <v>15373081.08</v>
      </c>
      <c r="G44" s="9">
        <v>18161338.559999999</v>
      </c>
      <c r="H44" s="9">
        <v>23064541.969999999</v>
      </c>
      <c r="I44" s="9">
        <v>29542187.420000002</v>
      </c>
      <c r="J44" s="9">
        <v>33187750.800000001</v>
      </c>
      <c r="K44" s="9">
        <v>38814592.090000004</v>
      </c>
      <c r="L44" s="9">
        <v>43578604.350000001</v>
      </c>
      <c r="M44" s="9">
        <v>44875780.549999997</v>
      </c>
      <c r="N44" s="9">
        <v>50681382.420000002</v>
      </c>
      <c r="O44" s="9">
        <v>56084748.969999999</v>
      </c>
      <c r="P44" s="9">
        <v>59968908.490000002</v>
      </c>
      <c r="Q44" s="9"/>
      <c r="R44" s="9">
        <v>59968908.490000002</v>
      </c>
    </row>
    <row r="45" spans="1:18" ht="12.75" customHeight="1" x14ac:dyDescent="0.3">
      <c r="A45" s="25" t="s">
        <v>47</v>
      </c>
      <c r="B45" s="26" t="s">
        <v>2157</v>
      </c>
      <c r="C45" s="26" t="s">
        <v>2171</v>
      </c>
      <c r="D45" s="26" t="s">
        <v>4</v>
      </c>
      <c r="E45" s="26" t="s">
        <v>5</v>
      </c>
      <c r="F45" s="9" t="s">
        <v>2174</v>
      </c>
      <c r="G45" s="9" t="s">
        <v>2174</v>
      </c>
      <c r="H45" s="9" t="s">
        <v>2174</v>
      </c>
      <c r="I45" s="9">
        <v>358668.89</v>
      </c>
      <c r="J45" s="9">
        <v>454022.43000000011</v>
      </c>
      <c r="K45" s="9">
        <v>760185.33</v>
      </c>
      <c r="L45" s="9">
        <v>907362.6399999999</v>
      </c>
      <c r="M45" s="9">
        <v>1050339.04</v>
      </c>
      <c r="N45" s="9">
        <v>112001.46</v>
      </c>
      <c r="O45" s="9">
        <v>1857927.16</v>
      </c>
      <c r="P45" s="9">
        <v>2131367.58</v>
      </c>
      <c r="Q45" s="9"/>
      <c r="R45" s="9">
        <v>2131367.58</v>
      </c>
    </row>
    <row r="46" spans="1:18" ht="12.75" customHeight="1" x14ac:dyDescent="0.3">
      <c r="A46" s="25" t="s">
        <v>48</v>
      </c>
      <c r="B46" s="26" t="s">
        <v>2163</v>
      </c>
      <c r="C46" s="26" t="s">
        <v>2172</v>
      </c>
      <c r="D46" s="26" t="s">
        <v>4</v>
      </c>
      <c r="E46" s="26" t="s">
        <v>15</v>
      </c>
      <c r="F46" s="9">
        <v>763948.7</v>
      </c>
      <c r="G46" s="9">
        <v>889392.09</v>
      </c>
      <c r="H46" s="9">
        <v>1014970.28</v>
      </c>
      <c r="I46" s="9">
        <v>1284883.58</v>
      </c>
      <c r="J46" s="9">
        <v>1650107.82</v>
      </c>
      <c r="K46" s="9">
        <v>1670191.43</v>
      </c>
      <c r="L46" s="9">
        <v>1951911.77</v>
      </c>
      <c r="M46" s="9">
        <v>1962307.93</v>
      </c>
      <c r="N46" s="9">
        <v>2384837.3199999998</v>
      </c>
      <c r="O46" s="9">
        <v>2812530.02</v>
      </c>
      <c r="P46" s="9">
        <v>3315871.79</v>
      </c>
      <c r="Q46" s="9"/>
      <c r="R46" s="9">
        <v>3315871.79</v>
      </c>
    </row>
    <row r="47" spans="1:18" ht="12.75" customHeight="1" x14ac:dyDescent="0.3">
      <c r="A47" s="25" t="s">
        <v>49</v>
      </c>
      <c r="B47" s="26" t="s">
        <v>2151</v>
      </c>
      <c r="C47" s="26" t="s">
        <v>2165</v>
      </c>
      <c r="D47" s="26" t="s">
        <v>8</v>
      </c>
      <c r="E47" s="26" t="s">
        <v>15</v>
      </c>
      <c r="F47" s="9">
        <v>3575142.6</v>
      </c>
      <c r="G47" s="9">
        <v>4074908.86</v>
      </c>
      <c r="H47" s="9">
        <v>4866489.7399999993</v>
      </c>
      <c r="I47" s="9">
        <v>5575300.6699999999</v>
      </c>
      <c r="J47" s="9">
        <v>5953152.6799999997</v>
      </c>
      <c r="K47" s="9">
        <v>7106275.7400000002</v>
      </c>
      <c r="L47" s="9">
        <v>7794888.6299999999</v>
      </c>
      <c r="M47" s="9">
        <v>8801489.5399999991</v>
      </c>
      <c r="N47" s="9">
        <v>10839954.18</v>
      </c>
      <c r="O47" s="9">
        <v>12700478.07</v>
      </c>
      <c r="P47" s="9">
        <v>14280017.029999999</v>
      </c>
      <c r="Q47" s="9"/>
      <c r="R47" s="9">
        <v>14280017.029999999</v>
      </c>
    </row>
    <row r="48" spans="1:18" ht="12.75" customHeight="1" x14ac:dyDescent="0.3">
      <c r="A48" s="25" t="s">
        <v>50</v>
      </c>
      <c r="B48" s="26" t="s">
        <v>2160</v>
      </c>
      <c r="C48" s="26" t="s">
        <v>2171</v>
      </c>
      <c r="D48" s="26" t="s">
        <v>8</v>
      </c>
      <c r="E48" s="26" t="s">
        <v>15</v>
      </c>
      <c r="F48" s="9" t="s">
        <v>2174</v>
      </c>
      <c r="G48" s="9" t="s">
        <v>2174</v>
      </c>
      <c r="H48" s="9" t="s">
        <v>2174</v>
      </c>
      <c r="I48" s="9" t="s">
        <v>2174</v>
      </c>
      <c r="J48" s="9">
        <v>6974977.5599999996</v>
      </c>
      <c r="K48" s="9">
        <v>7936819.9700000016</v>
      </c>
      <c r="L48" s="9">
        <v>9161326.5300000012</v>
      </c>
      <c r="M48" s="9">
        <v>9925659.620000001</v>
      </c>
      <c r="N48" s="9">
        <v>12370008.300000001</v>
      </c>
      <c r="O48" s="9">
        <v>13036534.07</v>
      </c>
      <c r="P48" s="9">
        <v>14028965.689999999</v>
      </c>
      <c r="Q48" s="9"/>
      <c r="R48" s="9">
        <v>14028965.689999999</v>
      </c>
    </row>
    <row r="49" spans="1:18" ht="12.75" customHeight="1" x14ac:dyDescent="0.3">
      <c r="A49" s="25" t="s">
        <v>51</v>
      </c>
      <c r="B49" s="26" t="s">
        <v>2149</v>
      </c>
      <c r="C49" s="26" t="s">
        <v>2169</v>
      </c>
      <c r="D49" s="26" t="s">
        <v>8</v>
      </c>
      <c r="E49" s="26" t="s">
        <v>5</v>
      </c>
      <c r="F49" s="9">
        <v>4162491.88</v>
      </c>
      <c r="G49" s="9">
        <v>5296987.1100000003</v>
      </c>
      <c r="H49" s="9">
        <v>6797191.0700000003</v>
      </c>
      <c r="I49" s="9">
        <v>7693395.5899999999</v>
      </c>
      <c r="J49" s="9">
        <v>8049193.0599999996</v>
      </c>
      <c r="K49" s="9">
        <v>9362332.6400000006</v>
      </c>
      <c r="L49" s="9">
        <v>9739261.8200000003</v>
      </c>
      <c r="M49" s="9">
        <v>10053957.550000001</v>
      </c>
      <c r="N49" s="9">
        <v>11333371.23</v>
      </c>
      <c r="O49" s="9">
        <v>14585332.26</v>
      </c>
      <c r="P49" s="9">
        <v>15492074.619999999</v>
      </c>
      <c r="Q49" s="9"/>
      <c r="R49" s="9">
        <v>15492074.619999999</v>
      </c>
    </row>
    <row r="50" spans="1:18" ht="12.75" customHeight="1" x14ac:dyDescent="0.3">
      <c r="A50" s="25" t="s">
        <v>52</v>
      </c>
      <c r="B50" s="26" t="s">
        <v>2155</v>
      </c>
      <c r="C50" s="26" t="s">
        <v>2171</v>
      </c>
      <c r="D50" s="26" t="s">
        <v>4</v>
      </c>
      <c r="E50" s="26" t="s">
        <v>15</v>
      </c>
      <c r="F50" s="9">
        <v>355517.46</v>
      </c>
      <c r="G50" s="9">
        <v>411330.78</v>
      </c>
      <c r="H50" s="9">
        <v>442730.94</v>
      </c>
      <c r="I50" s="9">
        <v>463336.3</v>
      </c>
      <c r="J50" s="9">
        <v>621991.89</v>
      </c>
      <c r="K50" s="9">
        <v>699147.22</v>
      </c>
      <c r="L50" s="9">
        <v>874703.84</v>
      </c>
      <c r="M50" s="9">
        <v>926807.73</v>
      </c>
      <c r="N50" s="9">
        <v>1258939.3500000001</v>
      </c>
      <c r="O50" s="9">
        <v>2016495.85</v>
      </c>
      <c r="P50" s="9">
        <v>2265611.94</v>
      </c>
      <c r="Q50" s="9"/>
      <c r="R50" s="9">
        <v>2265611.94</v>
      </c>
    </row>
    <row r="51" spans="1:18" ht="12.75" customHeight="1" x14ac:dyDescent="0.3">
      <c r="A51" s="25" t="s">
        <v>53</v>
      </c>
      <c r="B51" s="26" t="s">
        <v>2155</v>
      </c>
      <c r="C51" s="26" t="s">
        <v>2171</v>
      </c>
      <c r="D51" s="26" t="s">
        <v>8</v>
      </c>
      <c r="E51" s="26" t="s">
        <v>15</v>
      </c>
      <c r="F51" s="9" t="s">
        <v>2174</v>
      </c>
      <c r="G51" s="9" t="s">
        <v>2174</v>
      </c>
      <c r="H51" s="9" t="s">
        <v>2174</v>
      </c>
      <c r="I51" s="9">
        <v>4334404.26</v>
      </c>
      <c r="J51" s="9">
        <v>5103203.1500000004</v>
      </c>
      <c r="K51" s="9">
        <v>5952934.5599999996</v>
      </c>
      <c r="L51" s="9">
        <v>6427437.5800000001</v>
      </c>
      <c r="M51" s="9">
        <v>7464533.0599999996</v>
      </c>
      <c r="N51" s="9">
        <v>9386401.3000000007</v>
      </c>
      <c r="O51" s="9">
        <v>9854405.8300000001</v>
      </c>
      <c r="P51" s="9">
        <v>10741839.6</v>
      </c>
      <c r="Q51" s="9"/>
      <c r="R51" s="9">
        <v>10741839.6</v>
      </c>
    </row>
    <row r="52" spans="1:18" ht="12.75" customHeight="1" x14ac:dyDescent="0.3">
      <c r="A52" s="25" t="s">
        <v>54</v>
      </c>
      <c r="B52" s="26" t="s">
        <v>2156</v>
      </c>
      <c r="C52" s="26" t="s">
        <v>2171</v>
      </c>
      <c r="D52" s="26" t="s">
        <v>8</v>
      </c>
      <c r="E52" s="26" t="s">
        <v>15</v>
      </c>
      <c r="F52" s="9">
        <v>9836247.9000000004</v>
      </c>
      <c r="G52" s="9">
        <v>12832916.539999999</v>
      </c>
      <c r="H52" s="9">
        <v>13372568.99</v>
      </c>
      <c r="I52" s="9">
        <v>15550228.970000001</v>
      </c>
      <c r="J52" s="9">
        <v>17593756.73</v>
      </c>
      <c r="K52" s="9">
        <v>20079433.600000001</v>
      </c>
      <c r="L52" s="9">
        <v>2113767.4300000002</v>
      </c>
      <c r="M52" s="9">
        <v>23777431.390000001</v>
      </c>
      <c r="N52" s="9">
        <v>25880712.489999998</v>
      </c>
      <c r="O52" s="9">
        <v>30948582.77</v>
      </c>
      <c r="P52" s="9">
        <v>32745877.670000002</v>
      </c>
      <c r="Q52" s="9"/>
      <c r="R52" s="9">
        <v>32745877.670000002</v>
      </c>
    </row>
    <row r="53" spans="1:18" ht="12.75" customHeight="1" x14ac:dyDescent="0.3">
      <c r="A53" s="25" t="s">
        <v>55</v>
      </c>
      <c r="B53" s="26" t="s">
        <v>2158</v>
      </c>
      <c r="C53" s="26" t="s">
        <v>2172</v>
      </c>
      <c r="D53" s="26" t="s">
        <v>8</v>
      </c>
      <c r="E53" s="26" t="s">
        <v>15</v>
      </c>
      <c r="F53" s="9">
        <v>6990533.3499999996</v>
      </c>
      <c r="G53" s="9">
        <v>8122889.21</v>
      </c>
      <c r="H53" s="9">
        <v>9556986.8599999994</v>
      </c>
      <c r="I53" s="9">
        <v>11185612.33</v>
      </c>
      <c r="J53" s="9">
        <v>13475337.119999999</v>
      </c>
      <c r="K53" s="9">
        <v>15828901.800000001</v>
      </c>
      <c r="L53" s="9">
        <v>18733891.190000001</v>
      </c>
      <c r="M53" s="9" t="s">
        <v>2174</v>
      </c>
      <c r="N53" s="9">
        <v>18733891.190000001</v>
      </c>
      <c r="O53" s="9">
        <v>240909</v>
      </c>
      <c r="P53" s="9">
        <v>28377628.460000001</v>
      </c>
      <c r="Q53" s="9"/>
      <c r="R53" s="9">
        <v>28377628.460000001</v>
      </c>
    </row>
    <row r="54" spans="1:18" ht="12.75" customHeight="1" x14ac:dyDescent="0.3">
      <c r="A54" s="25" t="s">
        <v>56</v>
      </c>
      <c r="B54" s="26" t="s">
        <v>2149</v>
      </c>
      <c r="C54" s="26" t="s">
        <v>2169</v>
      </c>
      <c r="D54" s="26" t="s">
        <v>4</v>
      </c>
      <c r="E54" s="26" t="s">
        <v>5</v>
      </c>
      <c r="F54" s="9">
        <v>533335.16000000015</v>
      </c>
      <c r="G54" s="9">
        <v>631851.06999999995</v>
      </c>
      <c r="H54" s="9">
        <v>731418.15</v>
      </c>
      <c r="I54" s="9">
        <v>432465.34</v>
      </c>
      <c r="J54" s="9">
        <v>515282.99</v>
      </c>
      <c r="K54" s="9">
        <v>446705.73</v>
      </c>
      <c r="L54" s="9">
        <v>549685.1</v>
      </c>
      <c r="M54" s="9">
        <v>538757.19999999984</v>
      </c>
      <c r="N54" s="9">
        <v>624738.29</v>
      </c>
      <c r="O54" s="9">
        <v>745191.6</v>
      </c>
      <c r="P54" s="9">
        <v>804270.95</v>
      </c>
      <c r="Q54" s="9"/>
      <c r="R54" s="9">
        <v>804270.95</v>
      </c>
    </row>
    <row r="55" spans="1:18" ht="12.75" customHeight="1" x14ac:dyDescent="0.3">
      <c r="A55" s="25" t="s">
        <v>57</v>
      </c>
      <c r="B55" s="26" t="s">
        <v>2151</v>
      </c>
      <c r="C55" s="26" t="s">
        <v>2165</v>
      </c>
      <c r="D55" s="26" t="s">
        <v>4</v>
      </c>
      <c r="E55" s="26" t="s">
        <v>15</v>
      </c>
      <c r="F55" s="9" t="s">
        <v>2174</v>
      </c>
      <c r="G55" s="9" t="s">
        <v>2174</v>
      </c>
      <c r="H55" s="9" t="s">
        <v>2174</v>
      </c>
      <c r="I55" s="9">
        <v>196508.3</v>
      </c>
      <c r="J55" s="9">
        <v>260120.6</v>
      </c>
      <c r="K55" s="9">
        <v>1087654.01</v>
      </c>
      <c r="L55" s="9">
        <v>463223.99</v>
      </c>
      <c r="M55" s="9">
        <v>1725008.44</v>
      </c>
      <c r="N55" s="9">
        <v>1725008.44</v>
      </c>
      <c r="O55" s="9">
        <v>165326.76</v>
      </c>
      <c r="P55" s="9">
        <v>1725008.44</v>
      </c>
      <c r="Q55" s="9"/>
      <c r="R55" s="9">
        <v>1725008.44</v>
      </c>
    </row>
    <row r="56" spans="1:18" ht="12.75" customHeight="1" x14ac:dyDescent="0.3">
      <c r="A56" s="25" t="s">
        <v>58</v>
      </c>
      <c r="B56" s="26" t="s">
        <v>2163</v>
      </c>
      <c r="C56" s="26" t="s">
        <v>2172</v>
      </c>
      <c r="D56" s="26" t="s">
        <v>4</v>
      </c>
      <c r="E56" s="26" t="s">
        <v>15</v>
      </c>
      <c r="F56" s="9">
        <v>832465.23</v>
      </c>
      <c r="G56" s="9">
        <v>1015146.71</v>
      </c>
      <c r="H56" s="9">
        <v>2815378.2</v>
      </c>
      <c r="I56" s="9">
        <v>1763370.53</v>
      </c>
      <c r="J56" s="9">
        <v>2186319.7000000002</v>
      </c>
      <c r="K56" s="9" t="s">
        <v>2174</v>
      </c>
      <c r="L56" s="9" t="s">
        <v>2174</v>
      </c>
      <c r="M56" s="9">
        <v>1763179.27</v>
      </c>
      <c r="N56" s="9">
        <v>2815378.2</v>
      </c>
      <c r="O56" s="9">
        <v>5652147.04</v>
      </c>
      <c r="P56" s="9">
        <v>6024171.4400000004</v>
      </c>
      <c r="Q56" s="9"/>
      <c r="R56" s="9">
        <v>6024171.4400000004</v>
      </c>
    </row>
    <row r="57" spans="1:18" ht="12.75" customHeight="1" x14ac:dyDescent="0.3">
      <c r="A57" s="25" t="s">
        <v>59</v>
      </c>
      <c r="B57" s="26" t="s">
        <v>2153</v>
      </c>
      <c r="C57" s="26" t="s">
        <v>2169</v>
      </c>
      <c r="D57" s="26" t="s">
        <v>8</v>
      </c>
      <c r="E57" s="26" t="s">
        <v>5</v>
      </c>
      <c r="F57" s="9">
        <v>2803555.74</v>
      </c>
      <c r="G57" s="9">
        <v>3391049.98</v>
      </c>
      <c r="H57" s="9">
        <v>4778967.25</v>
      </c>
      <c r="I57" s="9">
        <v>5745347.6699999999</v>
      </c>
      <c r="J57" s="9">
        <v>6742096.6299999999</v>
      </c>
      <c r="K57" s="9">
        <v>7889692.6500000004</v>
      </c>
      <c r="L57" s="9">
        <v>9480927.3300000001</v>
      </c>
      <c r="M57" s="9">
        <v>10258099.130000001</v>
      </c>
      <c r="N57" s="9">
        <v>13602208.109999999</v>
      </c>
      <c r="O57" s="9">
        <v>11576534.550000001</v>
      </c>
      <c r="P57" s="9">
        <v>21361681.84</v>
      </c>
      <c r="Q57" s="9"/>
      <c r="R57" s="9">
        <v>21361681.84</v>
      </c>
    </row>
    <row r="58" spans="1:18" ht="12.75" customHeight="1" x14ac:dyDescent="0.3">
      <c r="A58" s="25" t="s">
        <v>60</v>
      </c>
      <c r="B58" s="26" t="s">
        <v>2154</v>
      </c>
      <c r="C58" s="26" t="s">
        <v>2170</v>
      </c>
      <c r="D58" s="26" t="s">
        <v>8</v>
      </c>
      <c r="E58" s="26" t="s">
        <v>5</v>
      </c>
      <c r="F58" s="9" t="s">
        <v>2174</v>
      </c>
      <c r="G58" s="9" t="s">
        <v>2174</v>
      </c>
      <c r="H58" s="9">
        <v>7662161.6500000004</v>
      </c>
      <c r="I58" s="9">
        <v>8511860.4600000009</v>
      </c>
      <c r="J58" s="9">
        <v>9942066.4699999988</v>
      </c>
      <c r="K58" s="9">
        <v>1838316.89</v>
      </c>
      <c r="L58" s="9" t="s">
        <v>2174</v>
      </c>
      <c r="M58" s="9" t="s">
        <v>2174</v>
      </c>
      <c r="N58" s="9">
        <v>9942066.4699999988</v>
      </c>
      <c r="O58" s="9">
        <v>9942066.4699999988</v>
      </c>
      <c r="P58" s="9">
        <v>9942066.4699999988</v>
      </c>
      <c r="Q58" s="9"/>
      <c r="R58" s="9">
        <v>9942066.4699999988</v>
      </c>
    </row>
    <row r="59" spans="1:18" ht="12.75" customHeight="1" x14ac:dyDescent="0.3">
      <c r="A59" s="25" t="s">
        <v>61</v>
      </c>
      <c r="B59" s="26" t="s">
        <v>2158</v>
      </c>
      <c r="C59" s="26" t="s">
        <v>2172</v>
      </c>
      <c r="D59" s="26" t="s">
        <v>4</v>
      </c>
      <c r="E59" s="26" t="s">
        <v>15</v>
      </c>
      <c r="F59" s="9">
        <v>832800.04</v>
      </c>
      <c r="G59" s="9">
        <v>989067.83</v>
      </c>
      <c r="H59" s="9">
        <v>2379387.2999999998</v>
      </c>
      <c r="I59" s="9">
        <v>1441599.02</v>
      </c>
      <c r="J59" s="9">
        <v>1606016.33</v>
      </c>
      <c r="K59" s="9">
        <v>1755192.47</v>
      </c>
      <c r="L59" s="9">
        <v>1977076.62</v>
      </c>
      <c r="M59" s="9">
        <v>2078530.46</v>
      </c>
      <c r="N59" s="9">
        <v>2972193.38</v>
      </c>
      <c r="O59" s="9">
        <v>3206712.35</v>
      </c>
      <c r="P59" s="9">
        <v>3893893.63</v>
      </c>
      <c r="Q59" s="9"/>
      <c r="R59" s="9">
        <v>3893893.63</v>
      </c>
    </row>
    <row r="60" spans="1:18" ht="12.75" customHeight="1" x14ac:dyDescent="0.3">
      <c r="A60" s="25" t="s">
        <v>62</v>
      </c>
      <c r="B60" s="26" t="s">
        <v>2156</v>
      </c>
      <c r="C60" s="26" t="s">
        <v>2171</v>
      </c>
      <c r="D60" s="26" t="s">
        <v>8</v>
      </c>
      <c r="E60" s="26" t="s">
        <v>15</v>
      </c>
      <c r="F60" s="9">
        <v>3428392.25</v>
      </c>
      <c r="G60" s="9">
        <v>4569230.6399999997</v>
      </c>
      <c r="H60" s="9">
        <v>5258755.49</v>
      </c>
      <c r="I60" s="9">
        <v>6164044.5900000008</v>
      </c>
      <c r="J60" s="9">
        <v>7239359.5099999998</v>
      </c>
      <c r="K60" s="9">
        <v>8181674.3000000017</v>
      </c>
      <c r="L60" s="9">
        <v>9230145.8300000001</v>
      </c>
      <c r="M60" s="9">
        <v>5259442.7699999996</v>
      </c>
      <c r="N60" s="9">
        <v>9950206.4600000009</v>
      </c>
      <c r="O60" s="9">
        <v>12434884.380000001</v>
      </c>
      <c r="P60" s="9">
        <v>14894761.470000001</v>
      </c>
      <c r="Q60" s="9"/>
      <c r="R60" s="9">
        <v>14894761.470000001</v>
      </c>
    </row>
    <row r="61" spans="1:18" ht="12.75" customHeight="1" x14ac:dyDescent="0.3">
      <c r="A61" s="25" t="s">
        <v>63</v>
      </c>
      <c r="B61" s="26" t="s">
        <v>2166</v>
      </c>
      <c r="C61" s="26" t="s">
        <v>2165</v>
      </c>
      <c r="D61" s="26" t="s">
        <v>8</v>
      </c>
      <c r="E61" s="26" t="s">
        <v>5</v>
      </c>
      <c r="F61" s="9" t="s">
        <v>2174</v>
      </c>
      <c r="G61" s="9">
        <v>2295259.77</v>
      </c>
      <c r="H61" s="9">
        <v>2681667.27</v>
      </c>
      <c r="I61" s="9">
        <v>2713934.21</v>
      </c>
      <c r="J61" s="9">
        <v>3241041.29</v>
      </c>
      <c r="K61" s="9">
        <v>3628369.72</v>
      </c>
      <c r="L61" s="9">
        <v>3184759.64</v>
      </c>
      <c r="M61" s="9">
        <v>3533768.58</v>
      </c>
      <c r="N61" s="9">
        <v>4063873.2</v>
      </c>
      <c r="O61" s="9">
        <v>4525612.45</v>
      </c>
      <c r="P61" s="9">
        <v>5160377.18</v>
      </c>
      <c r="Q61" s="9"/>
      <c r="R61" s="9">
        <v>5160377.18</v>
      </c>
    </row>
    <row r="62" spans="1:18" ht="12.75" customHeight="1" x14ac:dyDescent="0.3">
      <c r="A62" s="25" t="s">
        <v>64</v>
      </c>
      <c r="B62" s="26" t="s">
        <v>2163</v>
      </c>
      <c r="C62" s="26" t="s">
        <v>2172</v>
      </c>
      <c r="D62" s="26" t="s">
        <v>4</v>
      </c>
      <c r="E62" s="26" t="s">
        <v>5</v>
      </c>
      <c r="F62" s="9">
        <v>260985.54</v>
      </c>
      <c r="G62" s="9">
        <v>294908.51</v>
      </c>
      <c r="H62" s="9">
        <v>321218.37</v>
      </c>
      <c r="I62" s="9">
        <v>369928.42</v>
      </c>
      <c r="J62" s="9">
        <v>431278.24</v>
      </c>
      <c r="K62" s="9">
        <v>702417.01</v>
      </c>
      <c r="L62" s="9">
        <v>898861.41999999993</v>
      </c>
      <c r="M62" s="9">
        <v>879495.24</v>
      </c>
      <c r="N62" s="9">
        <v>1041606.41</v>
      </c>
      <c r="O62" s="9">
        <v>1171463.03</v>
      </c>
      <c r="P62" s="9">
        <v>1361649.55</v>
      </c>
      <c r="Q62" s="9"/>
      <c r="R62" s="9">
        <v>1361649.55</v>
      </c>
    </row>
    <row r="63" spans="1:18" ht="12.75" customHeight="1" x14ac:dyDescent="0.3">
      <c r="A63" s="25" t="s">
        <v>65</v>
      </c>
      <c r="B63" s="26" t="s">
        <v>2150</v>
      </c>
      <c r="C63" s="26" t="s">
        <v>2171</v>
      </c>
      <c r="D63" s="26" t="s">
        <v>8</v>
      </c>
      <c r="E63" s="26" t="s">
        <v>5</v>
      </c>
      <c r="F63" s="9" t="s">
        <v>2174</v>
      </c>
      <c r="G63" s="9" t="s">
        <v>2174</v>
      </c>
      <c r="H63" s="9" t="s">
        <v>2174</v>
      </c>
      <c r="I63" s="9" t="s">
        <v>2174</v>
      </c>
      <c r="J63" s="9" t="s">
        <v>2174</v>
      </c>
      <c r="K63" s="9" t="s">
        <v>2174</v>
      </c>
      <c r="L63" s="9" t="s">
        <v>2174</v>
      </c>
      <c r="M63" s="9" t="s">
        <v>2174</v>
      </c>
      <c r="N63" s="9" t="s">
        <v>2174</v>
      </c>
      <c r="O63" s="9" t="s">
        <v>2175</v>
      </c>
      <c r="P63" s="9" t="s">
        <v>2175</v>
      </c>
      <c r="Q63" s="9"/>
      <c r="R63" s="9" t="s">
        <v>2175</v>
      </c>
    </row>
    <row r="64" spans="1:18" ht="12.75" customHeight="1" x14ac:dyDescent="0.3">
      <c r="A64" s="25" t="s">
        <v>67</v>
      </c>
      <c r="B64" s="26" t="s">
        <v>2153</v>
      </c>
      <c r="C64" s="26" t="s">
        <v>2169</v>
      </c>
      <c r="D64" s="26" t="s">
        <v>8</v>
      </c>
      <c r="E64" s="26" t="s">
        <v>5</v>
      </c>
      <c r="F64" s="9">
        <v>844361.91</v>
      </c>
      <c r="G64" s="9">
        <v>2292484.08</v>
      </c>
      <c r="H64" s="9">
        <v>5600367.1600000001</v>
      </c>
      <c r="I64" s="9" t="s">
        <v>2174</v>
      </c>
      <c r="J64" s="9" t="s">
        <v>2174</v>
      </c>
      <c r="K64" s="9">
        <v>10601578.859999999</v>
      </c>
      <c r="L64" s="9">
        <v>5456485.8300000001</v>
      </c>
      <c r="M64" s="9" t="s">
        <v>2174</v>
      </c>
      <c r="N64" s="9">
        <v>8920628.0800000001</v>
      </c>
      <c r="O64" s="9">
        <v>10381559.529999999</v>
      </c>
      <c r="P64" s="9">
        <v>11240332.310000001</v>
      </c>
      <c r="Q64" s="9"/>
      <c r="R64" s="9">
        <v>11240332.310000001</v>
      </c>
    </row>
    <row r="65" spans="1:18" ht="12.75" customHeight="1" x14ac:dyDescent="0.3">
      <c r="A65" s="25" t="s">
        <v>68</v>
      </c>
      <c r="B65" s="26" t="s">
        <v>2163</v>
      </c>
      <c r="C65" s="26" t="s">
        <v>2172</v>
      </c>
      <c r="D65" s="26" t="s">
        <v>4</v>
      </c>
      <c r="E65" s="26" t="s">
        <v>5</v>
      </c>
      <c r="F65" s="9">
        <v>389394.08</v>
      </c>
      <c r="G65" s="9">
        <v>478345.29</v>
      </c>
      <c r="H65" s="9">
        <v>573656.97</v>
      </c>
      <c r="I65" s="9">
        <v>669760.43999999994</v>
      </c>
      <c r="J65" s="9">
        <v>663819.74</v>
      </c>
      <c r="K65" s="9">
        <v>769559.23</v>
      </c>
      <c r="L65" s="9">
        <v>860114.94</v>
      </c>
      <c r="M65" s="9">
        <v>806870.69</v>
      </c>
      <c r="N65" s="9">
        <v>1075329.6499999999</v>
      </c>
      <c r="O65" s="9">
        <v>1325772.8999999999</v>
      </c>
      <c r="P65" s="9">
        <v>1538579.25</v>
      </c>
      <c r="Q65" s="9"/>
      <c r="R65" s="9">
        <v>1538579.25</v>
      </c>
    </row>
    <row r="66" spans="1:18" ht="12.75" customHeight="1" x14ac:dyDescent="0.3">
      <c r="A66" s="25" t="s">
        <v>69</v>
      </c>
      <c r="B66" s="26" t="s">
        <v>2149</v>
      </c>
      <c r="C66" s="26" t="s">
        <v>2169</v>
      </c>
      <c r="D66" s="26" t="s">
        <v>8</v>
      </c>
      <c r="E66" s="26" t="s">
        <v>15</v>
      </c>
      <c r="F66" s="9">
        <v>995116.14</v>
      </c>
      <c r="G66" s="9">
        <v>1235362.79</v>
      </c>
      <c r="H66" s="9" t="s">
        <v>2174</v>
      </c>
      <c r="I66" s="9">
        <v>159601.32</v>
      </c>
      <c r="J66" s="9">
        <v>2487819.84</v>
      </c>
      <c r="K66" s="9">
        <v>2501076.9900000002</v>
      </c>
      <c r="L66" s="9">
        <v>2195969.2999999998</v>
      </c>
      <c r="M66" s="9">
        <v>3485254.71</v>
      </c>
      <c r="N66" s="9">
        <v>4691235.4800000004</v>
      </c>
      <c r="O66" s="9">
        <v>5310959.7699999996</v>
      </c>
      <c r="P66" s="9">
        <v>6000017.1900000004</v>
      </c>
      <c r="Q66" s="9"/>
      <c r="R66" s="9">
        <v>6000017.1900000004</v>
      </c>
    </row>
    <row r="67" spans="1:18" ht="12.75" customHeight="1" x14ac:dyDescent="0.3">
      <c r="A67" s="25" t="s">
        <v>70</v>
      </c>
      <c r="B67" s="26" t="s">
        <v>2158</v>
      </c>
      <c r="C67" s="26" t="s">
        <v>2172</v>
      </c>
      <c r="D67" s="26" t="s">
        <v>8</v>
      </c>
      <c r="E67" s="26" t="s">
        <v>15</v>
      </c>
      <c r="F67" s="9">
        <v>2354456.83</v>
      </c>
      <c r="G67" s="9">
        <v>2360744.64</v>
      </c>
      <c r="H67" s="9">
        <v>5900296.5999999996</v>
      </c>
      <c r="I67" s="9">
        <v>7261274.9000000004</v>
      </c>
      <c r="J67" s="9">
        <v>4383304.1100000003</v>
      </c>
      <c r="K67" s="9">
        <v>4546196.2699999996</v>
      </c>
      <c r="L67" s="9">
        <v>6822976.3399999999</v>
      </c>
      <c r="M67" s="9">
        <v>7935636.3399999999</v>
      </c>
      <c r="N67" s="9">
        <v>9271651.9199999999</v>
      </c>
      <c r="O67" s="9">
        <v>9271651.9199999999</v>
      </c>
      <c r="P67" s="9">
        <v>12174060.300000001</v>
      </c>
      <c r="Q67" s="9"/>
      <c r="R67" s="9">
        <v>12174060.300000001</v>
      </c>
    </row>
    <row r="68" spans="1:18" ht="12.75" customHeight="1" x14ac:dyDescent="0.3">
      <c r="A68" s="25" t="s">
        <v>71</v>
      </c>
      <c r="B68" s="26" t="s">
        <v>2158</v>
      </c>
      <c r="C68" s="26" t="s">
        <v>2172</v>
      </c>
      <c r="D68" s="26" t="s">
        <v>8</v>
      </c>
      <c r="E68" s="26" t="s">
        <v>15</v>
      </c>
      <c r="F68" s="9">
        <v>4653358.29</v>
      </c>
      <c r="G68" s="9">
        <v>5620147.7999999998</v>
      </c>
      <c r="H68" s="9" t="s">
        <v>2174</v>
      </c>
      <c r="I68" s="9" t="s">
        <v>2174</v>
      </c>
      <c r="J68" s="9" t="s">
        <v>2174</v>
      </c>
      <c r="K68" s="9" t="s">
        <v>2174</v>
      </c>
      <c r="L68" s="9" t="s">
        <v>2174</v>
      </c>
      <c r="M68" s="9">
        <v>12370809.34</v>
      </c>
      <c r="N68" s="9">
        <v>14222354.039999999</v>
      </c>
      <c r="O68" s="9">
        <v>16159459.85</v>
      </c>
      <c r="P68" s="9">
        <v>17432833.300000001</v>
      </c>
      <c r="Q68" s="9"/>
      <c r="R68" s="9">
        <v>17432833.300000001</v>
      </c>
    </row>
    <row r="69" spans="1:18" ht="12.75" customHeight="1" x14ac:dyDescent="0.3">
      <c r="A69" s="25" t="s">
        <v>72</v>
      </c>
      <c r="B69" s="26" t="s">
        <v>2157</v>
      </c>
      <c r="C69" s="26" t="s">
        <v>2171</v>
      </c>
      <c r="D69" s="26" t="s">
        <v>8</v>
      </c>
      <c r="E69" s="26" t="s">
        <v>5</v>
      </c>
      <c r="F69" s="9" t="s">
        <v>2174</v>
      </c>
      <c r="G69" s="9">
        <v>3380584.91</v>
      </c>
      <c r="H69" s="9">
        <v>4885896.2300000004</v>
      </c>
      <c r="I69" s="9">
        <v>6878870.6399999997</v>
      </c>
      <c r="J69" s="9">
        <v>8302345.5800000001</v>
      </c>
      <c r="K69" s="9">
        <v>8814345.2200000007</v>
      </c>
      <c r="L69" s="9">
        <v>9221802.9000000004</v>
      </c>
      <c r="M69" s="9">
        <v>10140031.91</v>
      </c>
      <c r="N69" s="9">
        <v>15621644.609999999</v>
      </c>
      <c r="O69" s="9">
        <v>17583865.399999999</v>
      </c>
      <c r="P69" s="9">
        <v>17627645.170000002</v>
      </c>
      <c r="Q69" s="9"/>
      <c r="R69" s="9">
        <v>17627645.170000002</v>
      </c>
    </row>
    <row r="70" spans="1:18" ht="12.75" customHeight="1" x14ac:dyDescent="0.3">
      <c r="A70" s="25" t="s">
        <v>73</v>
      </c>
      <c r="B70" s="26" t="s">
        <v>2166</v>
      </c>
      <c r="C70" s="26" t="s">
        <v>2165</v>
      </c>
      <c r="D70" s="26" t="s">
        <v>4</v>
      </c>
      <c r="E70" s="26" t="s">
        <v>15</v>
      </c>
      <c r="F70" s="9" t="s">
        <v>2174</v>
      </c>
      <c r="G70" s="9" t="s">
        <v>2174</v>
      </c>
      <c r="H70" s="9" t="s">
        <v>2174</v>
      </c>
      <c r="I70" s="9" t="s">
        <v>2174</v>
      </c>
      <c r="J70" s="9" t="s">
        <v>2174</v>
      </c>
      <c r="K70" s="9" t="s">
        <v>2174</v>
      </c>
      <c r="L70" s="9" t="s">
        <v>2174</v>
      </c>
      <c r="M70" s="9">
        <v>915832.89999999991</v>
      </c>
      <c r="N70" s="9">
        <v>915832.89999999991</v>
      </c>
      <c r="O70" s="9">
        <v>2766128.23</v>
      </c>
      <c r="P70" s="9">
        <v>2321624.66</v>
      </c>
      <c r="Q70" s="9">
        <f>IF(P70&lt;O70*0.9,O70,"")</f>
        <v>2766128.23</v>
      </c>
      <c r="R70" s="9">
        <v>2766128.23</v>
      </c>
    </row>
    <row r="71" spans="1:18" ht="12.75" customHeight="1" x14ac:dyDescent="0.3">
      <c r="A71" s="25" t="s">
        <v>74</v>
      </c>
      <c r="B71" s="26" t="s">
        <v>2151</v>
      </c>
      <c r="C71" s="26" t="s">
        <v>2165</v>
      </c>
      <c r="D71" s="26" t="s">
        <v>8</v>
      </c>
      <c r="E71" s="26" t="s">
        <v>15</v>
      </c>
      <c r="F71" s="9">
        <v>1450549.75</v>
      </c>
      <c r="G71" s="9">
        <v>1809849.12</v>
      </c>
      <c r="H71" s="9">
        <v>2146013.63</v>
      </c>
      <c r="I71" s="9">
        <v>2589308.73</v>
      </c>
      <c r="J71" s="9">
        <v>2841917.7</v>
      </c>
      <c r="K71" s="9">
        <v>3390267.44</v>
      </c>
      <c r="L71" s="9">
        <v>3277428.58</v>
      </c>
      <c r="M71" s="9">
        <v>3784492.54</v>
      </c>
      <c r="N71" s="9">
        <v>5196333.58</v>
      </c>
      <c r="O71" s="9">
        <v>5852330.4199999999</v>
      </c>
      <c r="P71" s="9">
        <v>7513927.7400000002</v>
      </c>
      <c r="Q71" s="9"/>
      <c r="R71" s="9">
        <v>7513927.7400000002</v>
      </c>
    </row>
    <row r="72" spans="1:18" ht="12.75" customHeight="1" x14ac:dyDescent="0.3">
      <c r="A72" s="25" t="s">
        <v>75</v>
      </c>
      <c r="B72" s="26" t="s">
        <v>2163</v>
      </c>
      <c r="C72" s="26" t="s">
        <v>2172</v>
      </c>
      <c r="D72" s="26" t="s">
        <v>8</v>
      </c>
      <c r="E72" s="26" t="s">
        <v>5</v>
      </c>
      <c r="F72" s="9" t="s">
        <v>2174</v>
      </c>
      <c r="G72" s="9">
        <v>16407255.91</v>
      </c>
      <c r="H72" s="9">
        <v>19049625.420000002</v>
      </c>
      <c r="I72" s="9">
        <v>17821182.469999999</v>
      </c>
      <c r="J72" s="9">
        <v>23168931.859999999</v>
      </c>
      <c r="K72" s="9">
        <v>26734715.699999999</v>
      </c>
      <c r="L72" s="9">
        <v>27016474.77</v>
      </c>
      <c r="M72" s="9">
        <v>30291473.120000001</v>
      </c>
      <c r="N72" s="9">
        <v>38647108.740000002</v>
      </c>
      <c r="O72" s="9">
        <v>47092466.5</v>
      </c>
      <c r="P72" s="9">
        <v>55838121.240000002</v>
      </c>
      <c r="Q72" s="9"/>
      <c r="R72" s="9">
        <v>55838121.240000002</v>
      </c>
    </row>
    <row r="73" spans="1:18" ht="12.75" customHeight="1" x14ac:dyDescent="0.3">
      <c r="A73" s="25" t="s">
        <v>77</v>
      </c>
      <c r="B73" s="26" t="s">
        <v>2161</v>
      </c>
      <c r="C73" s="26" t="s">
        <v>2170</v>
      </c>
      <c r="D73" s="26" t="s">
        <v>8</v>
      </c>
      <c r="E73" s="26" t="s">
        <v>5</v>
      </c>
      <c r="F73" s="9" t="s">
        <v>2174</v>
      </c>
      <c r="G73" s="9" t="s">
        <v>2174</v>
      </c>
      <c r="H73" s="9" t="s">
        <v>2174</v>
      </c>
      <c r="I73" s="9">
        <v>900578.48</v>
      </c>
      <c r="J73" s="9">
        <v>2140730.06</v>
      </c>
      <c r="K73" s="9">
        <v>2643551.2000000002</v>
      </c>
      <c r="L73" s="9" t="s">
        <v>2174</v>
      </c>
      <c r="M73" s="9" t="s">
        <v>2174</v>
      </c>
      <c r="N73" s="9">
        <v>2643551.2000000002</v>
      </c>
      <c r="O73" s="9">
        <v>2643551.2000000002</v>
      </c>
      <c r="P73" s="9">
        <v>4264216.5599999996</v>
      </c>
      <c r="Q73" s="9"/>
      <c r="R73" s="9">
        <v>4264216.5599999996</v>
      </c>
    </row>
    <row r="74" spans="1:18" ht="12.75" customHeight="1" x14ac:dyDescent="0.3">
      <c r="A74" s="25" t="s">
        <v>76</v>
      </c>
      <c r="B74" s="26" t="s">
        <v>2149</v>
      </c>
      <c r="C74" s="26" t="s">
        <v>2169</v>
      </c>
      <c r="D74" s="26" t="s">
        <v>8</v>
      </c>
      <c r="E74" s="26" t="s">
        <v>5</v>
      </c>
      <c r="F74" s="9">
        <v>695221.24</v>
      </c>
      <c r="G74" s="9">
        <v>1035868.99</v>
      </c>
      <c r="H74" s="9">
        <v>1384464.53</v>
      </c>
      <c r="I74" s="9">
        <v>3131144.58</v>
      </c>
      <c r="J74" s="9">
        <v>3382839.86</v>
      </c>
      <c r="K74" s="9">
        <v>1837911.25</v>
      </c>
      <c r="L74" s="9">
        <v>1705836.35</v>
      </c>
      <c r="M74" s="9">
        <v>2172377.87</v>
      </c>
      <c r="N74" s="9">
        <v>2980507.16</v>
      </c>
      <c r="O74" s="9">
        <v>3932120.93</v>
      </c>
      <c r="P74" s="9">
        <v>3932120.93</v>
      </c>
      <c r="Q74" s="9"/>
      <c r="R74" s="9">
        <v>3932120.93</v>
      </c>
    </row>
    <row r="75" spans="1:18" ht="12.75" customHeight="1" x14ac:dyDescent="0.3">
      <c r="A75" s="25" t="s">
        <v>78</v>
      </c>
      <c r="B75" s="26" t="s">
        <v>2152</v>
      </c>
      <c r="C75" s="26" t="s">
        <v>2169</v>
      </c>
      <c r="D75" s="26" t="s">
        <v>8</v>
      </c>
      <c r="E75" s="26" t="s">
        <v>5</v>
      </c>
      <c r="F75" s="9">
        <v>4213267.38</v>
      </c>
      <c r="G75" s="9">
        <v>5084720.7699999996</v>
      </c>
      <c r="H75" s="9">
        <v>12770377.560000001</v>
      </c>
      <c r="I75" s="9">
        <v>7074423.8600000003</v>
      </c>
      <c r="J75" s="9">
        <v>8016693.4400000004</v>
      </c>
      <c r="K75" s="9">
        <v>9204840.2300000004</v>
      </c>
      <c r="L75" s="9">
        <v>10191221.82</v>
      </c>
      <c r="M75" s="9">
        <v>10913652.43</v>
      </c>
      <c r="N75" s="9">
        <v>12444548.449999999</v>
      </c>
      <c r="O75" s="9">
        <v>14687805.75</v>
      </c>
      <c r="P75" s="9">
        <v>17470933.109999999</v>
      </c>
      <c r="Q75" s="9"/>
      <c r="R75" s="9">
        <v>17470933.109999999</v>
      </c>
    </row>
    <row r="76" spans="1:18" ht="12.75" customHeight="1" x14ac:dyDescent="0.3">
      <c r="A76" s="25" t="s">
        <v>79</v>
      </c>
      <c r="B76" s="26" t="s">
        <v>2158</v>
      </c>
      <c r="C76" s="26" t="s">
        <v>2172</v>
      </c>
      <c r="D76" s="26" t="s">
        <v>4</v>
      </c>
      <c r="E76" s="26" t="s">
        <v>15</v>
      </c>
      <c r="F76" s="9" t="s">
        <v>2174</v>
      </c>
      <c r="G76" s="9">
        <v>690418.02</v>
      </c>
      <c r="H76" s="9" t="s">
        <v>2174</v>
      </c>
      <c r="I76" s="9">
        <v>1693765.52</v>
      </c>
      <c r="J76" s="9">
        <v>2290738.6</v>
      </c>
      <c r="K76" s="9">
        <v>2744210.12</v>
      </c>
      <c r="L76" s="9" t="s">
        <v>2174</v>
      </c>
      <c r="M76" s="9" t="s">
        <v>2174</v>
      </c>
      <c r="N76" s="9">
        <v>2744210.12</v>
      </c>
      <c r="O76" s="9">
        <v>4549030.3499999996</v>
      </c>
      <c r="P76" s="9">
        <v>4549030.3499999996</v>
      </c>
      <c r="Q76" s="9"/>
      <c r="R76" s="9">
        <v>4549030.3499999996</v>
      </c>
    </row>
    <row r="77" spans="1:18" ht="12.75" customHeight="1" x14ac:dyDescent="0.3">
      <c r="A77" s="25" t="s">
        <v>80</v>
      </c>
      <c r="B77" s="26" t="s">
        <v>2156</v>
      </c>
      <c r="C77" s="26" t="s">
        <v>2171</v>
      </c>
      <c r="D77" s="26" t="s">
        <v>8</v>
      </c>
      <c r="E77" s="26" t="s">
        <v>15</v>
      </c>
      <c r="F77" s="9">
        <v>4424765.9000000004</v>
      </c>
      <c r="G77" s="9">
        <v>5419342.5099999998</v>
      </c>
      <c r="H77" s="9">
        <v>6834481.75</v>
      </c>
      <c r="I77" s="9">
        <v>7556080.9900000002</v>
      </c>
      <c r="J77" s="9" t="s">
        <v>2174</v>
      </c>
      <c r="K77" s="9">
        <v>19858231.75</v>
      </c>
      <c r="L77" s="9">
        <v>9693852.2400000002</v>
      </c>
      <c r="M77" s="9">
        <v>21934220.300000001</v>
      </c>
      <c r="N77" s="9">
        <v>13864572.6</v>
      </c>
      <c r="O77" s="9">
        <v>15796568.92</v>
      </c>
      <c r="P77" s="9">
        <v>17860167.890000001</v>
      </c>
      <c r="Q77" s="9"/>
      <c r="R77" s="9">
        <v>17860167.890000001</v>
      </c>
    </row>
    <row r="78" spans="1:18" ht="12.75" customHeight="1" x14ac:dyDescent="0.3">
      <c r="A78" s="25" t="s">
        <v>81</v>
      </c>
      <c r="B78" s="26" t="s">
        <v>2150</v>
      </c>
      <c r="C78" s="26" t="s">
        <v>2171</v>
      </c>
      <c r="D78" s="26" t="s">
        <v>8</v>
      </c>
      <c r="E78" s="26" t="s">
        <v>5</v>
      </c>
      <c r="F78" s="9" t="s">
        <v>2174</v>
      </c>
      <c r="G78" s="9" t="s">
        <v>2174</v>
      </c>
      <c r="H78" s="9" t="s">
        <v>2174</v>
      </c>
      <c r="I78" s="9" t="s">
        <v>2174</v>
      </c>
      <c r="J78" s="9" t="s">
        <v>2174</v>
      </c>
      <c r="K78" s="9">
        <v>63314331</v>
      </c>
      <c r="L78" s="9" t="s">
        <v>2174</v>
      </c>
      <c r="M78" s="9" t="s">
        <v>2174</v>
      </c>
      <c r="N78" s="9">
        <v>63314331</v>
      </c>
      <c r="O78" s="9">
        <v>9728330.3699999992</v>
      </c>
      <c r="P78" s="9">
        <v>11396319.859999999</v>
      </c>
      <c r="Q78" s="9"/>
      <c r="R78" s="9">
        <v>11396319.859999999</v>
      </c>
    </row>
    <row r="79" spans="1:18" ht="12.75" customHeight="1" x14ac:dyDescent="0.3">
      <c r="A79" s="25" t="s">
        <v>82</v>
      </c>
      <c r="B79" s="26" t="s">
        <v>2166</v>
      </c>
      <c r="C79" s="26" t="s">
        <v>2165</v>
      </c>
      <c r="D79" s="26" t="s">
        <v>8</v>
      </c>
      <c r="E79" s="26" t="s">
        <v>5</v>
      </c>
      <c r="F79" s="9">
        <v>964272.74</v>
      </c>
      <c r="G79" s="9">
        <v>5510847.8499999996</v>
      </c>
      <c r="H79" s="9">
        <v>9827696.3100000005</v>
      </c>
      <c r="I79" s="9">
        <v>11779003.91</v>
      </c>
      <c r="J79" s="9">
        <v>12337017.880000001</v>
      </c>
      <c r="K79" s="9">
        <v>19608440.620000001</v>
      </c>
      <c r="L79" s="9">
        <v>24008042.109999999</v>
      </c>
      <c r="M79" s="9">
        <v>12531888.609999999</v>
      </c>
      <c r="N79" s="9">
        <v>14229344.789999999</v>
      </c>
      <c r="O79" s="9">
        <v>16360640.060000001</v>
      </c>
      <c r="P79" s="9">
        <v>17868635.66</v>
      </c>
      <c r="Q79" s="9"/>
      <c r="R79" s="9">
        <v>17868635.66</v>
      </c>
    </row>
    <row r="80" spans="1:18" ht="12.75" customHeight="1" x14ac:dyDescent="0.3">
      <c r="A80" s="25" t="s">
        <v>83</v>
      </c>
      <c r="B80" s="26" t="s">
        <v>2163</v>
      </c>
      <c r="C80" s="26" t="s">
        <v>2172</v>
      </c>
      <c r="D80" s="26" t="s">
        <v>4</v>
      </c>
      <c r="E80" s="26" t="s">
        <v>5</v>
      </c>
      <c r="F80" s="9">
        <v>331039.03000000003</v>
      </c>
      <c r="G80" s="9">
        <v>385614.56</v>
      </c>
      <c r="H80" s="9">
        <v>502274.35</v>
      </c>
      <c r="I80" s="9">
        <v>670545.85</v>
      </c>
      <c r="J80" s="9">
        <v>867748.13</v>
      </c>
      <c r="K80" s="9">
        <v>944314.1399999999</v>
      </c>
      <c r="L80" s="9">
        <v>1168137.51</v>
      </c>
      <c r="M80" s="9">
        <v>1438409.37</v>
      </c>
      <c r="N80" s="9">
        <v>1804227.33</v>
      </c>
      <c r="O80" s="9">
        <v>2852223.26</v>
      </c>
      <c r="P80" s="9">
        <v>2594362.6800000002</v>
      </c>
      <c r="Q80" s="9" t="str">
        <f>IF(P80&lt;O80*0.9,O80,"")</f>
        <v/>
      </c>
      <c r="R80" s="9">
        <v>2594362.6800000002</v>
      </c>
    </row>
    <row r="81" spans="1:18" ht="12.75" customHeight="1" x14ac:dyDescent="0.3">
      <c r="A81" s="25" t="s">
        <v>84</v>
      </c>
      <c r="B81" s="26" t="s">
        <v>2146</v>
      </c>
      <c r="C81" s="26" t="s">
        <v>2171</v>
      </c>
      <c r="D81" s="26" t="s">
        <v>8</v>
      </c>
      <c r="E81" s="26" t="s">
        <v>15</v>
      </c>
      <c r="F81" s="9" t="s">
        <v>2174</v>
      </c>
      <c r="G81" s="9">
        <v>3029221.03</v>
      </c>
      <c r="H81" s="9">
        <v>4852892.9800000004</v>
      </c>
      <c r="I81" s="9">
        <v>9130573.5</v>
      </c>
      <c r="J81" s="9">
        <v>9147457.0899999999</v>
      </c>
      <c r="K81" s="9">
        <v>10412220.529999999</v>
      </c>
      <c r="L81" s="9">
        <v>9855110.9500000011</v>
      </c>
      <c r="M81" s="9">
        <v>11475753.76</v>
      </c>
      <c r="N81" s="9">
        <v>11475753.76</v>
      </c>
      <c r="O81" s="9">
        <v>15576349.65</v>
      </c>
      <c r="P81" s="9">
        <v>18548881.039999999</v>
      </c>
      <c r="Q81" s="9"/>
      <c r="R81" s="9">
        <v>18548881.039999999</v>
      </c>
    </row>
    <row r="82" spans="1:18" ht="12.75" customHeight="1" x14ac:dyDescent="0.3">
      <c r="A82" s="25" t="s">
        <v>85</v>
      </c>
      <c r="B82" s="26" t="s">
        <v>2158</v>
      </c>
      <c r="C82" s="26" t="s">
        <v>2172</v>
      </c>
      <c r="D82" s="26" t="s">
        <v>8</v>
      </c>
      <c r="E82" s="26" t="s">
        <v>5</v>
      </c>
      <c r="F82" s="9" t="s">
        <v>2174</v>
      </c>
      <c r="G82" s="9" t="s">
        <v>2174</v>
      </c>
      <c r="H82" s="9" t="s">
        <v>2174</v>
      </c>
      <c r="I82" s="9" t="s">
        <v>2174</v>
      </c>
      <c r="J82" s="9" t="s">
        <v>2174</v>
      </c>
      <c r="K82" s="9">
        <v>1177935.3999999999</v>
      </c>
      <c r="L82" s="9">
        <v>2587465.58</v>
      </c>
      <c r="M82" s="9" t="s">
        <v>2174</v>
      </c>
      <c r="N82" s="9">
        <v>3362455.07</v>
      </c>
      <c r="O82" s="9">
        <v>3362455.07</v>
      </c>
      <c r="P82" s="9">
        <v>4132048.54</v>
      </c>
      <c r="Q82" s="9"/>
      <c r="R82" s="9">
        <v>4132048.54</v>
      </c>
    </row>
    <row r="83" spans="1:18" ht="12.75" customHeight="1" x14ac:dyDescent="0.3">
      <c r="A83" s="25" t="s">
        <v>86</v>
      </c>
      <c r="B83" s="26" t="s">
        <v>2150</v>
      </c>
      <c r="C83" s="26" t="s">
        <v>2171</v>
      </c>
      <c r="D83" s="26" t="s">
        <v>8</v>
      </c>
      <c r="E83" s="26" t="s">
        <v>15</v>
      </c>
      <c r="F83" s="9" t="s">
        <v>2174</v>
      </c>
      <c r="G83" s="9" t="s">
        <v>2174</v>
      </c>
      <c r="H83" s="9" t="s">
        <v>2174</v>
      </c>
      <c r="I83" s="9">
        <v>4231976.2300000004</v>
      </c>
      <c r="J83" s="9">
        <v>4521675.0999999996</v>
      </c>
      <c r="K83" s="9">
        <v>5189095.4300000006</v>
      </c>
      <c r="L83" s="9" t="s">
        <v>2174</v>
      </c>
      <c r="M83" s="9">
        <v>5509372.3600000003</v>
      </c>
      <c r="N83" s="9">
        <v>8626238.3900000006</v>
      </c>
      <c r="O83" s="9">
        <v>10285477.35</v>
      </c>
      <c r="P83" s="9">
        <v>10381542.59</v>
      </c>
      <c r="Q83" s="9"/>
      <c r="R83" s="9">
        <v>10381542.59</v>
      </c>
    </row>
    <row r="84" spans="1:18" ht="12.75" customHeight="1" x14ac:dyDescent="0.3">
      <c r="A84" s="25" t="s">
        <v>87</v>
      </c>
      <c r="B84" s="26" t="s">
        <v>2154</v>
      </c>
      <c r="C84" s="26" t="s">
        <v>2170</v>
      </c>
      <c r="D84" s="26" t="s">
        <v>89</v>
      </c>
      <c r="E84" s="26" t="s">
        <v>5</v>
      </c>
      <c r="F84" s="9" t="s">
        <v>2174</v>
      </c>
      <c r="G84" s="9">
        <v>19153040.379999999</v>
      </c>
      <c r="H84" s="9">
        <v>17609232.539999999</v>
      </c>
      <c r="I84" s="9">
        <v>29617963.829999998</v>
      </c>
      <c r="J84" s="9">
        <v>34724432.079999998</v>
      </c>
      <c r="K84" s="9">
        <v>48446970.450000003</v>
      </c>
      <c r="L84" s="9">
        <v>23658538.25</v>
      </c>
      <c r="M84" s="9">
        <v>29724444.969999999</v>
      </c>
      <c r="N84" s="9">
        <v>45112719.049999997</v>
      </c>
      <c r="O84" s="9">
        <v>50614013.210000001</v>
      </c>
      <c r="P84" s="9">
        <v>53140476.780000001</v>
      </c>
      <c r="Q84" s="9"/>
      <c r="R84" s="9">
        <v>53140476.780000001</v>
      </c>
    </row>
    <row r="85" spans="1:18" ht="12.75" customHeight="1" x14ac:dyDescent="0.3">
      <c r="A85" s="25" t="s">
        <v>88</v>
      </c>
      <c r="B85" s="26" t="s">
        <v>2149</v>
      </c>
      <c r="C85" s="26" t="s">
        <v>2169</v>
      </c>
      <c r="D85" s="26" t="s">
        <v>89</v>
      </c>
      <c r="E85" s="26" t="s">
        <v>15</v>
      </c>
      <c r="F85" s="9">
        <v>96821847.75</v>
      </c>
      <c r="G85" s="9">
        <v>111557999.05</v>
      </c>
      <c r="H85" s="9">
        <v>123775511.22</v>
      </c>
      <c r="I85" s="9">
        <v>145255497.97</v>
      </c>
      <c r="J85" s="9">
        <v>155352007.33000001</v>
      </c>
      <c r="K85" s="9">
        <v>171544251.47</v>
      </c>
      <c r="L85" s="9">
        <v>176720016.22</v>
      </c>
      <c r="M85" s="9">
        <v>186827314.71000001</v>
      </c>
      <c r="N85" s="9">
        <v>175809822.5</v>
      </c>
      <c r="O85" s="9">
        <v>221514956.12</v>
      </c>
      <c r="P85" s="9">
        <v>246837217.78999999</v>
      </c>
      <c r="Q85" s="9"/>
      <c r="R85" s="9">
        <v>246837217.78999999</v>
      </c>
    </row>
    <row r="86" spans="1:18" ht="12.75" customHeight="1" x14ac:dyDescent="0.3">
      <c r="A86" s="25" t="s">
        <v>90</v>
      </c>
      <c r="B86" s="26" t="s">
        <v>2150</v>
      </c>
      <c r="C86" s="26" t="s">
        <v>2171</v>
      </c>
      <c r="D86" s="26" t="s">
        <v>8</v>
      </c>
      <c r="E86" s="26" t="s">
        <v>5</v>
      </c>
      <c r="F86" s="9" t="s">
        <v>2174</v>
      </c>
      <c r="G86" s="9" t="s">
        <v>2174</v>
      </c>
      <c r="H86" s="9" t="s">
        <v>2174</v>
      </c>
      <c r="I86" s="9" t="s">
        <v>2174</v>
      </c>
      <c r="J86" s="9" t="s">
        <v>2174</v>
      </c>
      <c r="K86" s="9" t="s">
        <v>2174</v>
      </c>
      <c r="L86" s="9" t="s">
        <v>2174</v>
      </c>
      <c r="M86" s="9" t="s">
        <v>2174</v>
      </c>
      <c r="N86" s="9">
        <v>959259.78</v>
      </c>
      <c r="O86" s="9">
        <v>2908190.53</v>
      </c>
      <c r="P86" s="9">
        <v>2526165.2599999998</v>
      </c>
      <c r="Q86" s="9">
        <f>IF(P86&lt;O86*0.9,O86,"")</f>
        <v>2908190.53</v>
      </c>
      <c r="R86" s="9">
        <v>2908190.53</v>
      </c>
    </row>
    <row r="87" spans="1:18" ht="12.75" customHeight="1" x14ac:dyDescent="0.3">
      <c r="A87" s="25" t="s">
        <v>91</v>
      </c>
      <c r="B87" s="26" t="s">
        <v>2148</v>
      </c>
      <c r="C87" s="26" t="s">
        <v>2165</v>
      </c>
      <c r="D87" s="26" t="s">
        <v>8</v>
      </c>
      <c r="E87" s="26" t="s">
        <v>15</v>
      </c>
      <c r="F87" s="9">
        <v>5770812.9900000002</v>
      </c>
      <c r="G87" s="9">
        <v>6657715.8399999999</v>
      </c>
      <c r="H87" s="9">
        <v>7503130.7199999997</v>
      </c>
      <c r="I87" s="9">
        <v>9300808.6999999993</v>
      </c>
      <c r="J87" s="9">
        <v>10450570.77</v>
      </c>
      <c r="K87" s="9">
        <v>13567410.83</v>
      </c>
      <c r="L87" s="9">
        <v>16931157.309999999</v>
      </c>
      <c r="M87" s="9">
        <v>16445382.640000001</v>
      </c>
      <c r="N87" s="9">
        <v>18722580.75</v>
      </c>
      <c r="O87" s="9">
        <v>23055531.510000002</v>
      </c>
      <c r="P87" s="9">
        <v>27794024.080000002</v>
      </c>
      <c r="Q87" s="9"/>
      <c r="R87" s="9">
        <v>27794024.080000002</v>
      </c>
    </row>
    <row r="88" spans="1:18" ht="12.75" customHeight="1" x14ac:dyDescent="0.3">
      <c r="A88" s="25" t="s">
        <v>92</v>
      </c>
      <c r="B88" s="26" t="s">
        <v>2158</v>
      </c>
      <c r="C88" s="26" t="s">
        <v>2172</v>
      </c>
      <c r="D88" s="26" t="s">
        <v>8</v>
      </c>
      <c r="E88" s="26" t="s">
        <v>15</v>
      </c>
      <c r="F88" s="9">
        <v>4980857.51</v>
      </c>
      <c r="G88" s="9">
        <v>5907737.5800000001</v>
      </c>
      <c r="H88" s="9">
        <v>7230000.0599999996</v>
      </c>
      <c r="I88" s="9">
        <v>8154873.5700000003</v>
      </c>
      <c r="J88" s="9">
        <v>8903755.1300000008</v>
      </c>
      <c r="K88" s="9">
        <v>10286592.77</v>
      </c>
      <c r="L88" s="9">
        <v>11298158.560000001</v>
      </c>
      <c r="M88" s="9">
        <v>12064661.41</v>
      </c>
      <c r="N88" s="9">
        <v>14648511.720000001</v>
      </c>
      <c r="O88" s="9">
        <v>16624580.710000001</v>
      </c>
      <c r="P88" s="9">
        <v>19364038.620000001</v>
      </c>
      <c r="Q88" s="9"/>
      <c r="R88" s="9">
        <v>19364038.620000001</v>
      </c>
    </row>
    <row r="89" spans="1:18" ht="12.75" customHeight="1" x14ac:dyDescent="0.3">
      <c r="A89" s="25" t="s">
        <v>93</v>
      </c>
      <c r="B89" s="26" t="s">
        <v>2151</v>
      </c>
      <c r="C89" s="26" t="s">
        <v>2165</v>
      </c>
      <c r="D89" s="26" t="s">
        <v>8</v>
      </c>
      <c r="E89" s="26" t="s">
        <v>15</v>
      </c>
      <c r="F89" s="9">
        <v>5693212.3799999999</v>
      </c>
      <c r="G89" s="9">
        <v>6443939.7199999997</v>
      </c>
      <c r="H89" s="9">
        <v>7262778.46</v>
      </c>
      <c r="I89" s="9">
        <v>8706538.4600000009</v>
      </c>
      <c r="J89" s="9">
        <v>9809527.3300000001</v>
      </c>
      <c r="K89" s="9">
        <v>11071052.779999999</v>
      </c>
      <c r="L89" s="9">
        <v>12279293.050000001</v>
      </c>
      <c r="M89" s="9">
        <v>13386511.710000001</v>
      </c>
      <c r="N89" s="9">
        <v>15775061.640000001</v>
      </c>
      <c r="O89" s="9">
        <v>9839779.8599999994</v>
      </c>
      <c r="P89" s="9">
        <v>21450196.960000001</v>
      </c>
      <c r="Q89" s="9"/>
      <c r="R89" s="9">
        <v>21450196.960000001</v>
      </c>
    </row>
    <row r="90" spans="1:18" ht="12.75" customHeight="1" x14ac:dyDescent="0.3">
      <c r="A90" s="25" t="s">
        <v>94</v>
      </c>
      <c r="B90" s="26" t="s">
        <v>2152</v>
      </c>
      <c r="C90" s="26" t="s">
        <v>2169</v>
      </c>
      <c r="D90" s="26" t="s">
        <v>8</v>
      </c>
      <c r="E90" s="26" t="s">
        <v>5</v>
      </c>
      <c r="F90" s="9">
        <v>701198.01</v>
      </c>
      <c r="G90" s="9">
        <v>668987.82999999996</v>
      </c>
      <c r="H90" s="9" t="s">
        <v>2174</v>
      </c>
      <c r="I90" s="9">
        <v>1555765.42</v>
      </c>
      <c r="J90" s="9">
        <v>2127497.0499999998</v>
      </c>
      <c r="K90" s="9">
        <v>2298159.7000000002</v>
      </c>
      <c r="L90" s="9">
        <v>2124114.64</v>
      </c>
      <c r="M90" s="9">
        <v>2341099.2599999998</v>
      </c>
      <c r="N90" s="9">
        <v>2496744.67</v>
      </c>
      <c r="O90" s="9">
        <v>2979820.62</v>
      </c>
      <c r="P90" s="9">
        <v>3754702.74</v>
      </c>
      <c r="Q90" s="9"/>
      <c r="R90" s="9">
        <v>3754702.74</v>
      </c>
    </row>
    <row r="91" spans="1:18" ht="12.75" customHeight="1" x14ac:dyDescent="0.3">
      <c r="A91" s="25" t="s">
        <v>95</v>
      </c>
      <c r="B91" s="26" t="s">
        <v>2156</v>
      </c>
      <c r="C91" s="26" t="s">
        <v>2171</v>
      </c>
      <c r="D91" s="26" t="s">
        <v>4</v>
      </c>
      <c r="E91" s="26" t="s">
        <v>15</v>
      </c>
      <c r="F91" s="9" t="s">
        <v>2174</v>
      </c>
      <c r="G91" s="9" t="s">
        <v>2174</v>
      </c>
      <c r="H91" s="9">
        <v>3129465.44</v>
      </c>
      <c r="I91" s="9">
        <v>3741984.68</v>
      </c>
      <c r="J91" s="9">
        <v>4054779.45</v>
      </c>
      <c r="K91" s="9">
        <v>4414578.5</v>
      </c>
      <c r="L91" s="9">
        <v>4729812.7699999996</v>
      </c>
      <c r="M91" s="9">
        <v>4977963.34</v>
      </c>
      <c r="N91" s="9">
        <v>6665332.9100000001</v>
      </c>
      <c r="O91" s="9">
        <v>7122863.6500000004</v>
      </c>
      <c r="P91" s="9">
        <v>8048586.0999999996</v>
      </c>
      <c r="Q91" s="9"/>
      <c r="R91" s="9">
        <v>8048586.0999999996</v>
      </c>
    </row>
    <row r="92" spans="1:18" ht="12.75" customHeight="1" x14ac:dyDescent="0.3">
      <c r="A92" s="25" t="s">
        <v>96</v>
      </c>
      <c r="B92" s="26" t="s">
        <v>2164</v>
      </c>
      <c r="C92" s="26" t="s">
        <v>2172</v>
      </c>
      <c r="D92" s="26" t="s">
        <v>4</v>
      </c>
      <c r="E92" s="26" t="s">
        <v>15</v>
      </c>
      <c r="F92" s="9">
        <v>767787.78</v>
      </c>
      <c r="G92" s="9">
        <v>1054644.77</v>
      </c>
      <c r="H92" s="9">
        <v>1178390.99</v>
      </c>
      <c r="I92" s="9">
        <v>1164581.3999999999</v>
      </c>
      <c r="J92" s="9">
        <v>1539024.55</v>
      </c>
      <c r="K92" s="9">
        <v>1766781.94</v>
      </c>
      <c r="L92" s="9">
        <v>1818302.13</v>
      </c>
      <c r="M92" s="9">
        <v>2225637.88</v>
      </c>
      <c r="N92" s="9">
        <v>2850204.66</v>
      </c>
      <c r="O92" s="9">
        <v>3324124.61</v>
      </c>
      <c r="P92" s="9">
        <v>3999692.77</v>
      </c>
      <c r="Q92" s="9"/>
      <c r="R92" s="9">
        <v>3999692.77</v>
      </c>
    </row>
    <row r="93" spans="1:18" ht="12.75" customHeight="1" x14ac:dyDescent="0.3">
      <c r="A93" s="25" t="s">
        <v>97</v>
      </c>
      <c r="B93" s="26" t="s">
        <v>2157</v>
      </c>
      <c r="C93" s="26" t="s">
        <v>2171</v>
      </c>
      <c r="D93" s="26" t="s">
        <v>4</v>
      </c>
      <c r="E93" s="26" t="s">
        <v>15</v>
      </c>
      <c r="F93" s="9" t="s">
        <v>2174</v>
      </c>
      <c r="G93" s="9" t="s">
        <v>2174</v>
      </c>
      <c r="H93" s="9" t="s">
        <v>2174</v>
      </c>
      <c r="I93" s="9">
        <v>1287222.69</v>
      </c>
      <c r="J93" s="9">
        <v>1574935.54</v>
      </c>
      <c r="K93" s="9">
        <v>1863884.73</v>
      </c>
      <c r="L93" s="9">
        <v>2013241.2</v>
      </c>
      <c r="M93" s="9">
        <v>2208288.25</v>
      </c>
      <c r="N93" s="9">
        <v>2821495.23</v>
      </c>
      <c r="O93" s="9">
        <v>3252520.58</v>
      </c>
      <c r="P93" s="9">
        <v>3614648.49</v>
      </c>
      <c r="Q93" s="9"/>
      <c r="R93" s="9">
        <v>3614648.49</v>
      </c>
    </row>
    <row r="94" spans="1:18" ht="12.75" customHeight="1" x14ac:dyDescent="0.3">
      <c r="A94" s="25" t="s">
        <v>98</v>
      </c>
      <c r="B94" s="26" t="s">
        <v>2159</v>
      </c>
      <c r="C94" s="26" t="s">
        <v>2165</v>
      </c>
      <c r="D94" s="26" t="s">
        <v>89</v>
      </c>
      <c r="E94" s="26" t="s">
        <v>5</v>
      </c>
      <c r="F94" s="9">
        <v>55469473.600000001</v>
      </c>
      <c r="G94" s="9">
        <v>96391526</v>
      </c>
      <c r="H94" s="9">
        <v>66172220.600000001</v>
      </c>
      <c r="I94" s="9">
        <v>82334911.599999994</v>
      </c>
      <c r="J94" s="9">
        <v>87267761.700000003</v>
      </c>
      <c r="K94" s="9">
        <v>101274688.5</v>
      </c>
      <c r="L94" s="9">
        <v>104733336.40000001</v>
      </c>
      <c r="M94" s="9">
        <v>117604032.5</v>
      </c>
      <c r="N94" s="9">
        <v>148619347.59999999</v>
      </c>
      <c r="O94" s="9">
        <v>173300836.30000001</v>
      </c>
      <c r="P94" s="9">
        <v>165296704.29999998</v>
      </c>
      <c r="Q94" s="9" t="str">
        <f>IF(P94&lt;O94*0.9,O94,"")</f>
        <v/>
      </c>
      <c r="R94" s="9">
        <v>165296704.29999998</v>
      </c>
    </row>
    <row r="95" spans="1:18" ht="12.75" customHeight="1" x14ac:dyDescent="0.3">
      <c r="A95" s="25" t="s">
        <v>99</v>
      </c>
      <c r="B95" s="26" t="s">
        <v>2158</v>
      </c>
      <c r="C95" s="26" t="s">
        <v>2172</v>
      </c>
      <c r="D95" s="26" t="s">
        <v>4</v>
      </c>
      <c r="E95" s="26" t="s">
        <v>5</v>
      </c>
      <c r="F95" s="9">
        <v>443242.61</v>
      </c>
      <c r="G95" s="9">
        <v>547454.84</v>
      </c>
      <c r="H95" s="9">
        <v>697049.05</v>
      </c>
      <c r="I95" s="9">
        <v>852478.56</v>
      </c>
      <c r="J95" s="9">
        <v>953975.39</v>
      </c>
      <c r="K95" s="9">
        <v>1114085.7</v>
      </c>
      <c r="L95" s="9">
        <v>1129145.75</v>
      </c>
      <c r="M95" s="9">
        <v>1327568.81</v>
      </c>
      <c r="N95" s="9">
        <v>1420911.87</v>
      </c>
      <c r="O95" s="9">
        <v>1779769.65</v>
      </c>
      <c r="P95" s="9">
        <v>2191510.41</v>
      </c>
      <c r="Q95" s="9"/>
      <c r="R95" s="9">
        <v>2191510.41</v>
      </c>
    </row>
    <row r="96" spans="1:18" ht="12.75" customHeight="1" x14ac:dyDescent="0.3">
      <c r="A96" s="25" t="s">
        <v>100</v>
      </c>
      <c r="B96" s="26" t="s">
        <v>2149</v>
      </c>
      <c r="C96" s="26" t="s">
        <v>2169</v>
      </c>
      <c r="D96" s="26" t="s">
        <v>4</v>
      </c>
      <c r="E96" s="26" t="s">
        <v>15</v>
      </c>
      <c r="F96" s="9" t="s">
        <v>2174</v>
      </c>
      <c r="G96" s="9" t="s">
        <v>2174</v>
      </c>
      <c r="H96" s="9" t="s">
        <v>2174</v>
      </c>
      <c r="I96" s="9">
        <v>415115.98</v>
      </c>
      <c r="J96" s="9">
        <v>1354903.65</v>
      </c>
      <c r="K96" s="9">
        <v>1536718.68</v>
      </c>
      <c r="L96" s="9">
        <v>1619673.28</v>
      </c>
      <c r="M96" s="9">
        <v>1746619.53</v>
      </c>
      <c r="N96" s="9">
        <v>2012198.31</v>
      </c>
      <c r="O96" s="9">
        <v>2142040.85</v>
      </c>
      <c r="P96" s="9">
        <v>2400199.66</v>
      </c>
      <c r="Q96" s="9"/>
      <c r="R96" s="9">
        <v>2400199.66</v>
      </c>
    </row>
    <row r="97" spans="1:18" ht="12.75" customHeight="1" x14ac:dyDescent="0.3">
      <c r="A97" s="25" t="s">
        <v>101</v>
      </c>
      <c r="B97" s="26" t="s">
        <v>2149</v>
      </c>
      <c r="C97" s="26" t="s">
        <v>2169</v>
      </c>
      <c r="D97" s="26" t="s">
        <v>8</v>
      </c>
      <c r="E97" s="26" t="s">
        <v>5</v>
      </c>
      <c r="F97" s="9" t="s">
        <v>2174</v>
      </c>
      <c r="G97" s="9" t="s">
        <v>2174</v>
      </c>
      <c r="H97" s="9" t="s">
        <v>2174</v>
      </c>
      <c r="I97" s="9">
        <v>1870255.99</v>
      </c>
      <c r="J97" s="9">
        <v>5017869.3899999997</v>
      </c>
      <c r="K97" s="9">
        <v>5472674.4300000006</v>
      </c>
      <c r="L97" s="9">
        <v>6233245.1500000004</v>
      </c>
      <c r="M97" s="9">
        <v>5449936.6400000006</v>
      </c>
      <c r="N97" s="9">
        <v>7605418.5199999996</v>
      </c>
      <c r="O97" s="9">
        <v>8767407.5099999998</v>
      </c>
      <c r="P97" s="9">
        <v>9540041.3200000003</v>
      </c>
      <c r="Q97" s="9"/>
      <c r="R97" s="9">
        <v>9540041.3200000003</v>
      </c>
    </row>
    <row r="98" spans="1:18" ht="12.75" customHeight="1" x14ac:dyDescent="0.3">
      <c r="A98" s="25" t="s">
        <v>102</v>
      </c>
      <c r="B98" s="26" t="s">
        <v>2164</v>
      </c>
      <c r="C98" s="26" t="s">
        <v>2172</v>
      </c>
      <c r="D98" s="26" t="s">
        <v>4</v>
      </c>
      <c r="E98" s="26" t="s">
        <v>15</v>
      </c>
      <c r="F98" s="9">
        <v>804242.23</v>
      </c>
      <c r="G98" s="9">
        <v>960757.22</v>
      </c>
      <c r="H98" s="9">
        <v>1181289.49</v>
      </c>
      <c r="I98" s="9">
        <v>1369021.87</v>
      </c>
      <c r="J98" s="9">
        <v>1523049.09</v>
      </c>
      <c r="K98" s="9">
        <v>1690983.3</v>
      </c>
      <c r="L98" s="9">
        <v>1691537.11</v>
      </c>
      <c r="M98" s="9">
        <v>1815518.75</v>
      </c>
      <c r="N98" s="9">
        <v>2078226.43</v>
      </c>
      <c r="O98" s="9">
        <v>2122569.52</v>
      </c>
      <c r="P98" s="9">
        <v>2238707.4300000002</v>
      </c>
      <c r="Q98" s="9"/>
      <c r="R98" s="9">
        <v>2238707.4300000002</v>
      </c>
    </row>
    <row r="99" spans="1:18" ht="12.75" customHeight="1" x14ac:dyDescent="0.3">
      <c r="A99" s="25" t="s">
        <v>103</v>
      </c>
      <c r="B99" s="26" t="s">
        <v>2163</v>
      </c>
      <c r="C99" s="26" t="s">
        <v>2172</v>
      </c>
      <c r="D99" s="26" t="s">
        <v>4</v>
      </c>
      <c r="E99" s="26" t="s">
        <v>15</v>
      </c>
      <c r="F99" s="9">
        <v>1145374.18</v>
      </c>
      <c r="G99" s="9">
        <v>1376851.35</v>
      </c>
      <c r="H99" s="9">
        <v>1455729.86</v>
      </c>
      <c r="I99" s="9">
        <v>2016643.52</v>
      </c>
      <c r="J99" s="9">
        <v>2030369.09</v>
      </c>
      <c r="K99" s="9">
        <v>2346952.56</v>
      </c>
      <c r="L99" s="9" t="s">
        <v>2174</v>
      </c>
      <c r="M99" s="9">
        <v>2672413.2000000002</v>
      </c>
      <c r="N99" s="9">
        <v>3473846.37</v>
      </c>
      <c r="O99" s="9">
        <v>3781278.93</v>
      </c>
      <c r="P99" s="9">
        <v>3777481.24</v>
      </c>
      <c r="Q99" s="9" t="str">
        <f>IF(P99&lt;O99*0.9,O99,"")</f>
        <v/>
      </c>
      <c r="R99" s="9">
        <v>3777481.24</v>
      </c>
    </row>
    <row r="100" spans="1:18" ht="12.75" customHeight="1" x14ac:dyDescent="0.3">
      <c r="A100" s="25" t="s">
        <v>104</v>
      </c>
      <c r="B100" s="26" t="s">
        <v>2157</v>
      </c>
      <c r="C100" s="26" t="s">
        <v>2171</v>
      </c>
      <c r="D100" s="26" t="s">
        <v>4</v>
      </c>
      <c r="E100" s="26" t="s">
        <v>15</v>
      </c>
      <c r="F100" s="9" t="s">
        <v>2174</v>
      </c>
      <c r="G100" s="9" t="s">
        <v>2174</v>
      </c>
      <c r="H100" s="9" t="s">
        <v>2174</v>
      </c>
      <c r="I100" s="9">
        <v>840260.61</v>
      </c>
      <c r="J100" s="9">
        <v>954729.61</v>
      </c>
      <c r="K100" s="9">
        <v>1034022.29</v>
      </c>
      <c r="L100" s="9">
        <v>1097582.54</v>
      </c>
      <c r="M100" s="9">
        <v>1154009.3700000001</v>
      </c>
      <c r="N100" s="9">
        <v>1409425.18</v>
      </c>
      <c r="O100" s="9">
        <v>1649756.25</v>
      </c>
      <c r="P100" s="9">
        <v>1796902.9</v>
      </c>
      <c r="Q100" s="9"/>
      <c r="R100" s="9">
        <v>1796902.9</v>
      </c>
    </row>
    <row r="101" spans="1:18" ht="12.75" customHeight="1" x14ac:dyDescent="0.3">
      <c r="A101" s="25" t="s">
        <v>105</v>
      </c>
      <c r="B101" s="26" t="s">
        <v>2164</v>
      </c>
      <c r="C101" s="26" t="s">
        <v>2172</v>
      </c>
      <c r="D101" s="26" t="s">
        <v>8</v>
      </c>
      <c r="E101" s="26" t="s">
        <v>5</v>
      </c>
      <c r="F101" s="9">
        <v>1418499.98</v>
      </c>
      <c r="G101" s="9">
        <v>1281364.45</v>
      </c>
      <c r="H101" s="9">
        <v>1650125.49</v>
      </c>
      <c r="I101" s="9">
        <v>2132900.19</v>
      </c>
      <c r="J101" s="9">
        <v>2456702.89</v>
      </c>
      <c r="K101" s="9">
        <v>2837877.38</v>
      </c>
      <c r="L101" s="9">
        <v>2881756.25</v>
      </c>
      <c r="M101" s="9">
        <v>3331821.85</v>
      </c>
      <c r="N101" s="9">
        <v>4387686.4400000004</v>
      </c>
      <c r="O101" s="9">
        <v>5140074.1399999997</v>
      </c>
      <c r="P101" s="9">
        <v>5841958.2800000003</v>
      </c>
      <c r="Q101" s="9"/>
      <c r="R101" s="9">
        <v>5841958.2800000003</v>
      </c>
    </row>
    <row r="102" spans="1:18" ht="12.75" customHeight="1" x14ac:dyDescent="0.3">
      <c r="A102" s="25" t="s">
        <v>106</v>
      </c>
      <c r="B102" s="26" t="s">
        <v>2145</v>
      </c>
      <c r="C102" s="26" t="s">
        <v>2171</v>
      </c>
      <c r="D102" s="26" t="s">
        <v>8</v>
      </c>
      <c r="E102" s="26" t="s">
        <v>5</v>
      </c>
      <c r="F102" s="9" t="s">
        <v>2174</v>
      </c>
      <c r="G102" s="9" t="s">
        <v>2174</v>
      </c>
      <c r="H102" s="9" t="s">
        <v>2174</v>
      </c>
      <c r="I102" s="9">
        <v>333647.92</v>
      </c>
      <c r="J102" s="9">
        <v>444938.6</v>
      </c>
      <c r="K102" s="9">
        <v>455924.36</v>
      </c>
      <c r="L102" s="9" t="s">
        <v>2174</v>
      </c>
      <c r="M102" s="9">
        <v>1315120.1200000001</v>
      </c>
      <c r="N102" s="9">
        <v>1477482.82</v>
      </c>
      <c r="O102" s="9">
        <v>2698128.95</v>
      </c>
      <c r="P102" s="9">
        <v>2698128.95</v>
      </c>
      <c r="Q102" s="9"/>
      <c r="R102" s="9">
        <v>2698128.95</v>
      </c>
    </row>
    <row r="103" spans="1:18" ht="12.75" customHeight="1" x14ac:dyDescent="0.3">
      <c r="A103" s="25" t="s">
        <v>107</v>
      </c>
      <c r="B103" s="26" t="s">
        <v>2152</v>
      </c>
      <c r="C103" s="26" t="s">
        <v>2169</v>
      </c>
      <c r="D103" s="26" t="s">
        <v>8</v>
      </c>
      <c r="E103" s="26" t="s">
        <v>5</v>
      </c>
      <c r="F103" s="9">
        <v>859136.19</v>
      </c>
      <c r="G103" s="9">
        <v>1025923.47</v>
      </c>
      <c r="H103" s="9">
        <v>1310724.1399999999</v>
      </c>
      <c r="I103" s="9">
        <v>1702884.83</v>
      </c>
      <c r="J103" s="9">
        <v>2028982.66</v>
      </c>
      <c r="K103" s="9">
        <v>2382909.7400000002</v>
      </c>
      <c r="L103" s="9">
        <v>2743625.16</v>
      </c>
      <c r="M103" s="9">
        <v>2784552.86</v>
      </c>
      <c r="N103" s="9">
        <v>2897927.14</v>
      </c>
      <c r="O103" s="9">
        <v>3130676.26</v>
      </c>
      <c r="P103" s="9">
        <v>3300439.89</v>
      </c>
      <c r="Q103" s="9"/>
      <c r="R103" s="9">
        <v>3300439.89</v>
      </c>
    </row>
    <row r="104" spans="1:18" ht="12.75" customHeight="1" x14ac:dyDescent="0.3">
      <c r="A104" s="25" t="s">
        <v>108</v>
      </c>
      <c r="B104" s="26" t="s">
        <v>2163</v>
      </c>
      <c r="C104" s="26" t="s">
        <v>2172</v>
      </c>
      <c r="D104" s="26" t="s">
        <v>8</v>
      </c>
      <c r="E104" s="26" t="s">
        <v>15</v>
      </c>
      <c r="F104" s="9">
        <v>1597135.94</v>
      </c>
      <c r="G104" s="9">
        <v>1750907.97</v>
      </c>
      <c r="H104" s="9">
        <v>4392065.34</v>
      </c>
      <c r="I104" s="9">
        <v>2599945.66</v>
      </c>
      <c r="J104" s="9">
        <v>3053890.14</v>
      </c>
      <c r="K104" s="9">
        <v>3630885.69</v>
      </c>
      <c r="L104" s="9">
        <v>3852355.2</v>
      </c>
      <c r="M104" s="9">
        <v>4059184.47</v>
      </c>
      <c r="N104" s="9">
        <v>5224305.25</v>
      </c>
      <c r="O104" s="9">
        <v>6018462.3399999999</v>
      </c>
      <c r="P104" s="9">
        <v>6770473.3899999997</v>
      </c>
      <c r="Q104" s="9"/>
      <c r="R104" s="9">
        <v>6770473.3899999997</v>
      </c>
    </row>
    <row r="105" spans="1:18" ht="12.75" customHeight="1" x14ac:dyDescent="0.3">
      <c r="A105" s="25" t="s">
        <v>112</v>
      </c>
      <c r="B105" s="26" t="s">
        <v>2166</v>
      </c>
      <c r="C105" s="26" t="s">
        <v>2165</v>
      </c>
      <c r="D105" s="26" t="s">
        <v>4</v>
      </c>
      <c r="E105" s="26" t="s">
        <v>5</v>
      </c>
      <c r="F105" s="9">
        <v>11130142.119999999</v>
      </c>
      <c r="G105" s="9">
        <v>13224034.720000001</v>
      </c>
      <c r="H105" s="9">
        <v>17452336.629999999</v>
      </c>
      <c r="I105" s="9">
        <v>19491417.039999999</v>
      </c>
      <c r="J105" s="9">
        <v>24413281.460000001</v>
      </c>
      <c r="K105" s="9">
        <v>27096226.82</v>
      </c>
      <c r="L105" s="9">
        <v>26378100.530000001</v>
      </c>
      <c r="M105" s="9">
        <v>23439513.109999999</v>
      </c>
      <c r="N105" s="9">
        <v>29866878.719999999</v>
      </c>
      <c r="O105" s="9">
        <v>77429225.840000004</v>
      </c>
      <c r="P105" s="9">
        <v>2875116.96</v>
      </c>
      <c r="Q105" s="9">
        <f>IF(P105&lt;O105*0.9,O105,"")</f>
        <v>77429225.840000004</v>
      </c>
      <c r="R105" s="9">
        <v>77429225.840000004</v>
      </c>
    </row>
    <row r="106" spans="1:18" ht="12.75" customHeight="1" x14ac:dyDescent="0.3">
      <c r="A106" s="25" t="s">
        <v>109</v>
      </c>
      <c r="B106" s="26" t="s">
        <v>2149</v>
      </c>
      <c r="C106" s="26" t="s">
        <v>2169</v>
      </c>
      <c r="D106" s="26" t="s">
        <v>89</v>
      </c>
      <c r="E106" s="26" t="s">
        <v>5</v>
      </c>
      <c r="F106" s="9" t="s">
        <v>2174</v>
      </c>
      <c r="G106" s="9">
        <v>1115469.49</v>
      </c>
      <c r="H106" s="9">
        <v>1445511.32</v>
      </c>
      <c r="I106" s="9">
        <v>1634968.32</v>
      </c>
      <c r="J106" s="9">
        <v>1849300.5</v>
      </c>
      <c r="K106" s="9">
        <v>2106630.33</v>
      </c>
      <c r="L106" s="9">
        <v>2257116.0699999998</v>
      </c>
      <c r="M106" s="9">
        <v>2596696.23</v>
      </c>
      <c r="N106" s="9">
        <v>3472024.76</v>
      </c>
      <c r="O106" s="9">
        <v>3989488.66</v>
      </c>
      <c r="P106" s="9">
        <v>3989488.66</v>
      </c>
      <c r="Q106" s="9"/>
      <c r="R106" s="9">
        <v>3989488.66</v>
      </c>
    </row>
    <row r="107" spans="1:18" ht="12.75" customHeight="1" x14ac:dyDescent="0.3">
      <c r="A107" s="25" t="s">
        <v>110</v>
      </c>
      <c r="B107" s="26" t="s">
        <v>2149</v>
      </c>
      <c r="C107" s="26" t="s">
        <v>2169</v>
      </c>
      <c r="D107" s="26" t="s">
        <v>4</v>
      </c>
      <c r="E107" s="26" t="s">
        <v>15</v>
      </c>
      <c r="F107" s="9">
        <v>5740421.0199999996</v>
      </c>
      <c r="G107" s="9" t="s">
        <v>2174</v>
      </c>
      <c r="H107" s="9">
        <v>391432.73999999987</v>
      </c>
      <c r="I107" s="9">
        <v>9192959.3699999992</v>
      </c>
      <c r="J107" s="9">
        <v>10482177.49</v>
      </c>
      <c r="K107" s="9">
        <v>11210973.4</v>
      </c>
      <c r="L107" s="9">
        <v>12433974.300000001</v>
      </c>
      <c r="M107" s="9">
        <v>14022449.07</v>
      </c>
      <c r="N107" s="9">
        <v>16587178.449999999</v>
      </c>
      <c r="O107" s="9">
        <v>17860956.48</v>
      </c>
      <c r="P107" s="9">
        <v>4597983.01</v>
      </c>
      <c r="Q107" s="9">
        <f>IF(P107&lt;O107*0.9,O107,"")</f>
        <v>17860956.48</v>
      </c>
      <c r="R107" s="9">
        <v>17860956.48</v>
      </c>
    </row>
    <row r="108" spans="1:18" ht="12.75" customHeight="1" x14ac:dyDescent="0.3">
      <c r="A108" s="25" t="s">
        <v>111</v>
      </c>
      <c r="B108" s="26" t="s">
        <v>2152</v>
      </c>
      <c r="C108" s="26" t="s">
        <v>2169</v>
      </c>
      <c r="D108" s="26" t="s">
        <v>8</v>
      </c>
      <c r="E108" s="26" t="s">
        <v>15</v>
      </c>
      <c r="F108" s="9" t="s">
        <v>2174</v>
      </c>
      <c r="G108" s="9" t="s">
        <v>2174</v>
      </c>
      <c r="H108" s="9" t="s">
        <v>2174</v>
      </c>
      <c r="I108" s="9">
        <v>1712580.94</v>
      </c>
      <c r="J108" s="9">
        <v>1803220.98</v>
      </c>
      <c r="K108" s="9">
        <v>1957143.52</v>
      </c>
      <c r="L108" s="9">
        <v>2057980.46</v>
      </c>
      <c r="M108" s="9">
        <v>2140741.35</v>
      </c>
      <c r="N108" s="9">
        <v>2378396.96</v>
      </c>
      <c r="O108" s="9">
        <v>2552513.13</v>
      </c>
      <c r="P108" s="9">
        <v>18637334.84</v>
      </c>
      <c r="Q108" s="9"/>
      <c r="R108" s="9">
        <v>18637334.84</v>
      </c>
    </row>
    <row r="109" spans="1:18" ht="12.75" customHeight="1" x14ac:dyDescent="0.3">
      <c r="A109" s="25" t="s">
        <v>113</v>
      </c>
      <c r="B109" s="26" t="s">
        <v>2159</v>
      </c>
      <c r="C109" s="26" t="s">
        <v>2165</v>
      </c>
      <c r="D109" s="26" t="s">
        <v>8</v>
      </c>
      <c r="E109" s="26" t="s">
        <v>5</v>
      </c>
      <c r="F109" s="9" t="s">
        <v>2174</v>
      </c>
      <c r="G109" s="9" t="s">
        <v>2174</v>
      </c>
      <c r="H109" s="9" t="s">
        <v>2174</v>
      </c>
      <c r="I109" s="9">
        <v>1681425.3</v>
      </c>
      <c r="J109" s="9">
        <v>2177139.4</v>
      </c>
      <c r="K109" s="9">
        <v>2693632.18</v>
      </c>
      <c r="L109" s="9">
        <v>5580383.2400000002</v>
      </c>
      <c r="M109" s="9" t="s">
        <v>2174</v>
      </c>
      <c r="N109" s="9">
        <v>5580383.2400000002</v>
      </c>
      <c r="O109" s="9">
        <v>6549195.0300000003</v>
      </c>
      <c r="P109" s="9">
        <v>7710097.4000000004</v>
      </c>
      <c r="Q109" s="9"/>
      <c r="R109" s="9">
        <v>7710097.4000000004</v>
      </c>
    </row>
    <row r="110" spans="1:18" ht="12.75" customHeight="1" x14ac:dyDescent="0.3">
      <c r="A110" s="25" t="s">
        <v>114</v>
      </c>
      <c r="B110" s="26" t="s">
        <v>2153</v>
      </c>
      <c r="C110" s="26" t="s">
        <v>2169</v>
      </c>
      <c r="D110" s="26" t="s">
        <v>4</v>
      </c>
      <c r="E110" s="26" t="s">
        <v>15</v>
      </c>
      <c r="F110" s="9">
        <v>418521.59</v>
      </c>
      <c r="G110" s="9">
        <v>520659.53</v>
      </c>
      <c r="H110" s="9">
        <v>163157.15</v>
      </c>
      <c r="I110" s="9">
        <v>697414.25</v>
      </c>
      <c r="J110" s="9">
        <v>951474.32</v>
      </c>
      <c r="K110" s="9">
        <v>996534.82</v>
      </c>
      <c r="L110" s="9">
        <v>781666.31</v>
      </c>
      <c r="M110" s="9">
        <v>994868.0199999999</v>
      </c>
      <c r="N110" s="9">
        <v>1537607.04</v>
      </c>
      <c r="O110" s="9">
        <v>2546391.96</v>
      </c>
      <c r="P110" s="9">
        <v>3395339.28</v>
      </c>
      <c r="Q110" s="9"/>
      <c r="R110" s="9">
        <v>3395339.28</v>
      </c>
    </row>
    <row r="111" spans="1:18" ht="12.75" customHeight="1" x14ac:dyDescent="0.3">
      <c r="A111" s="25" t="s">
        <v>115</v>
      </c>
      <c r="B111" s="26" t="s">
        <v>2152</v>
      </c>
      <c r="C111" s="26" t="s">
        <v>2169</v>
      </c>
      <c r="D111" s="26" t="s">
        <v>8</v>
      </c>
      <c r="E111" s="26" t="s">
        <v>5</v>
      </c>
      <c r="F111" s="9" t="s">
        <v>2174</v>
      </c>
      <c r="G111" s="9">
        <v>3974851.82</v>
      </c>
      <c r="H111" s="9">
        <v>4391070.09</v>
      </c>
      <c r="I111" s="9">
        <v>6074862.21</v>
      </c>
      <c r="J111" s="9">
        <v>4330581.83</v>
      </c>
      <c r="K111" s="9">
        <v>10847612.26</v>
      </c>
      <c r="L111" s="9">
        <v>12401849.73</v>
      </c>
      <c r="M111" s="9">
        <v>14359814.630000001</v>
      </c>
      <c r="N111" s="9">
        <v>15543226.869999999</v>
      </c>
      <c r="O111" s="9">
        <v>20741812.670000002</v>
      </c>
      <c r="P111" s="9">
        <v>21761208.239999998</v>
      </c>
      <c r="Q111" s="9"/>
      <c r="R111" s="9">
        <v>21761208.239999998</v>
      </c>
    </row>
    <row r="112" spans="1:18" ht="12.75" customHeight="1" x14ac:dyDescent="0.3">
      <c r="A112" s="25" t="s">
        <v>116</v>
      </c>
      <c r="B112" s="26" t="s">
        <v>2165</v>
      </c>
      <c r="C112" s="26" t="s">
        <v>2171</v>
      </c>
      <c r="D112" s="26" t="s">
        <v>89</v>
      </c>
      <c r="E112" s="26" t="s">
        <v>15</v>
      </c>
      <c r="F112" s="9">
        <v>174655129.49000001</v>
      </c>
      <c r="G112" s="9">
        <v>205318578.66</v>
      </c>
      <c r="H112" s="9">
        <v>246201212.56999999</v>
      </c>
      <c r="I112" s="9">
        <v>286199820.56</v>
      </c>
      <c r="J112" s="9">
        <v>284558911.24000001</v>
      </c>
      <c r="K112" s="9">
        <v>308347100.97000003</v>
      </c>
      <c r="L112" s="9">
        <v>311345038.58999997</v>
      </c>
      <c r="M112" s="9">
        <v>322259846.48000002</v>
      </c>
      <c r="N112" s="9">
        <v>351828222.47000003</v>
      </c>
      <c r="O112" s="9">
        <v>348251920</v>
      </c>
      <c r="P112" s="9">
        <v>415979718.21000004</v>
      </c>
      <c r="Q112" s="9"/>
      <c r="R112" s="9">
        <v>415979718.21000004</v>
      </c>
    </row>
    <row r="113" spans="1:18" ht="12.75" customHeight="1" x14ac:dyDescent="0.3">
      <c r="A113" s="25" t="s">
        <v>117</v>
      </c>
      <c r="B113" s="26" t="s">
        <v>2166</v>
      </c>
      <c r="C113" s="26" t="s">
        <v>2165</v>
      </c>
      <c r="D113" s="26" t="s">
        <v>8</v>
      </c>
      <c r="E113" s="26" t="s">
        <v>5</v>
      </c>
      <c r="F113" s="9" t="s">
        <v>2174</v>
      </c>
      <c r="G113" s="9">
        <v>1884474.6</v>
      </c>
      <c r="H113" s="9">
        <v>54397877.75</v>
      </c>
      <c r="I113" s="9">
        <v>3160848.66</v>
      </c>
      <c r="J113" s="9">
        <v>3286243.97</v>
      </c>
      <c r="K113" s="9">
        <v>3869287.6</v>
      </c>
      <c r="L113" s="9" t="s">
        <v>2174</v>
      </c>
      <c r="M113" s="9" t="s">
        <v>2174</v>
      </c>
      <c r="N113" s="9">
        <v>54397877.75</v>
      </c>
      <c r="O113" s="9">
        <v>54397877.75</v>
      </c>
      <c r="P113" s="9">
        <v>54397877.75</v>
      </c>
      <c r="Q113" s="9"/>
      <c r="R113" s="9">
        <v>54397877.75</v>
      </c>
    </row>
    <row r="114" spans="1:18" ht="12.75" customHeight="1" x14ac:dyDescent="0.3">
      <c r="A114" s="25" t="s">
        <v>118</v>
      </c>
      <c r="B114" s="26" t="s">
        <v>2146</v>
      </c>
      <c r="C114" s="26" t="s">
        <v>2171</v>
      </c>
      <c r="D114" s="26" t="s">
        <v>8</v>
      </c>
      <c r="E114" s="26" t="s">
        <v>15</v>
      </c>
      <c r="F114" s="9">
        <v>8199208.8399999999</v>
      </c>
      <c r="G114" s="9">
        <v>10202611.890000001</v>
      </c>
      <c r="H114" s="9">
        <v>13171919.279999999</v>
      </c>
      <c r="I114" s="9">
        <v>28723404.600000001</v>
      </c>
      <c r="J114" s="9">
        <v>16923066.350000001</v>
      </c>
      <c r="K114" s="9">
        <v>16995934.260000002</v>
      </c>
      <c r="L114" s="9">
        <v>15288450.85</v>
      </c>
      <c r="M114" s="9">
        <v>18613101.289999999</v>
      </c>
      <c r="N114" s="9">
        <v>24317470.739999998</v>
      </c>
      <c r="O114" s="9">
        <v>34581599.799999997</v>
      </c>
      <c r="P114" s="9">
        <v>24343299.009999998</v>
      </c>
      <c r="Q114" s="9">
        <f>IF(P114&lt;O114*0.9,O114,"")</f>
        <v>34581599.799999997</v>
      </c>
      <c r="R114" s="9">
        <v>34581599.799999997</v>
      </c>
    </row>
    <row r="115" spans="1:18" ht="12.75" customHeight="1" x14ac:dyDescent="0.3">
      <c r="A115" s="25" t="s">
        <v>119</v>
      </c>
      <c r="B115" s="26" t="s">
        <v>2146</v>
      </c>
      <c r="C115" s="26" t="s">
        <v>2171</v>
      </c>
      <c r="D115" s="26" t="s">
        <v>8</v>
      </c>
      <c r="E115" s="26" t="s">
        <v>15</v>
      </c>
      <c r="F115" s="9" t="s">
        <v>2174</v>
      </c>
      <c r="G115" s="9" t="s">
        <v>2174</v>
      </c>
      <c r="H115" s="9">
        <v>7489352.8300000001</v>
      </c>
      <c r="I115" s="9">
        <v>8986716.3399999999</v>
      </c>
      <c r="J115" s="9">
        <v>5958513.29</v>
      </c>
      <c r="K115" s="9" t="s">
        <v>2174</v>
      </c>
      <c r="L115" s="9">
        <v>6531714.4299999997</v>
      </c>
      <c r="M115" s="9">
        <v>7946670.2699999996</v>
      </c>
      <c r="N115" s="9">
        <v>8986716.3399999999</v>
      </c>
      <c r="O115" s="9">
        <v>12488619.41</v>
      </c>
      <c r="P115" s="9">
        <v>12800455.17</v>
      </c>
      <c r="Q115" s="9"/>
      <c r="R115" s="9">
        <v>12800455.17</v>
      </c>
    </row>
    <row r="116" spans="1:18" ht="12.75" customHeight="1" x14ac:dyDescent="0.3">
      <c r="A116" s="25" t="s">
        <v>120</v>
      </c>
      <c r="B116" s="26" t="s">
        <v>2156</v>
      </c>
      <c r="C116" s="26" t="s">
        <v>2171</v>
      </c>
      <c r="D116" s="26" t="s">
        <v>8</v>
      </c>
      <c r="E116" s="26" t="s">
        <v>5</v>
      </c>
      <c r="F116" s="9">
        <v>756686.53</v>
      </c>
      <c r="G116" s="9">
        <v>919344.83</v>
      </c>
      <c r="H116" s="9">
        <v>808622.12</v>
      </c>
      <c r="I116" s="9">
        <v>874175.7</v>
      </c>
      <c r="J116" s="9">
        <v>994557.45</v>
      </c>
      <c r="K116" s="9">
        <v>1149655.21</v>
      </c>
      <c r="L116" s="9">
        <v>991627.38</v>
      </c>
      <c r="M116" s="9">
        <v>1330413.94</v>
      </c>
      <c r="N116" s="9">
        <v>1768999.7</v>
      </c>
      <c r="O116" s="9">
        <v>2579236.2999999998</v>
      </c>
      <c r="P116" s="9">
        <v>5099636.28</v>
      </c>
      <c r="Q116" s="9"/>
      <c r="R116" s="9">
        <v>5099636.28</v>
      </c>
    </row>
    <row r="117" spans="1:18" ht="12.75" customHeight="1" x14ac:dyDescent="0.3">
      <c r="A117" s="25" t="s">
        <v>121</v>
      </c>
      <c r="B117" s="26" t="s">
        <v>2148</v>
      </c>
      <c r="C117" s="26" t="s">
        <v>2165</v>
      </c>
      <c r="D117" s="26" t="s">
        <v>8</v>
      </c>
      <c r="E117" s="26" t="s">
        <v>15</v>
      </c>
      <c r="F117" s="9">
        <v>21741269.07</v>
      </c>
      <c r="G117" s="9">
        <v>25619914.870000001</v>
      </c>
      <c r="H117" s="9">
        <v>26336378.859999999</v>
      </c>
      <c r="I117" s="9">
        <v>29818704.719999999</v>
      </c>
      <c r="J117" s="9">
        <v>34564152.799999997</v>
      </c>
      <c r="K117" s="9">
        <v>38038296.770000003</v>
      </c>
      <c r="L117" s="9">
        <v>40214013.93</v>
      </c>
      <c r="M117" s="9">
        <v>43455112.740000002</v>
      </c>
      <c r="N117" s="9">
        <v>52135759.649999999</v>
      </c>
      <c r="O117" s="9">
        <v>60086672.460000001</v>
      </c>
      <c r="P117" s="9">
        <v>64400374.920000002</v>
      </c>
      <c r="Q117" s="9"/>
      <c r="R117" s="9">
        <v>64400374.920000002</v>
      </c>
    </row>
    <row r="118" spans="1:18" ht="12.75" customHeight="1" x14ac:dyDescent="0.3">
      <c r="A118" s="25" t="s">
        <v>122</v>
      </c>
      <c r="B118" s="26" t="s">
        <v>2149</v>
      </c>
      <c r="C118" s="26" t="s">
        <v>2169</v>
      </c>
      <c r="D118" s="26" t="s">
        <v>4</v>
      </c>
      <c r="E118" s="26" t="s">
        <v>15</v>
      </c>
      <c r="F118" s="9" t="s">
        <v>2174</v>
      </c>
      <c r="G118" s="9" t="s">
        <v>2174</v>
      </c>
      <c r="H118" s="9" t="s">
        <v>2174</v>
      </c>
      <c r="I118" s="9" t="s">
        <v>2174</v>
      </c>
      <c r="J118" s="9" t="s">
        <v>2174</v>
      </c>
      <c r="K118" s="9">
        <v>1588122.89</v>
      </c>
      <c r="L118" s="9">
        <v>1737621.79</v>
      </c>
      <c r="M118" s="9">
        <v>2125147.5499999998</v>
      </c>
      <c r="N118" s="9">
        <v>2424802.85</v>
      </c>
      <c r="O118" s="9">
        <v>2729473.18</v>
      </c>
      <c r="P118" s="9">
        <v>2916857.15</v>
      </c>
      <c r="Q118" s="9"/>
      <c r="R118" s="9">
        <v>2916857.15</v>
      </c>
    </row>
    <row r="119" spans="1:18" ht="12.75" customHeight="1" x14ac:dyDescent="0.3">
      <c r="A119" s="25" t="s">
        <v>123</v>
      </c>
      <c r="B119" s="26" t="s">
        <v>2149</v>
      </c>
      <c r="C119" s="26" t="s">
        <v>2169</v>
      </c>
      <c r="D119" s="26" t="s">
        <v>4</v>
      </c>
      <c r="E119" s="26" t="s">
        <v>15</v>
      </c>
      <c r="F119" s="9" t="s">
        <v>2174</v>
      </c>
      <c r="G119" s="9" t="s">
        <v>2174</v>
      </c>
      <c r="H119" s="9" t="s">
        <v>2174</v>
      </c>
      <c r="I119" s="9">
        <v>1657801.12</v>
      </c>
      <c r="J119" s="9">
        <v>2326551.64</v>
      </c>
      <c r="K119" s="9">
        <v>2488894.4900000002</v>
      </c>
      <c r="L119" s="9">
        <v>2630547.79</v>
      </c>
      <c r="M119" s="9">
        <v>2900836.57</v>
      </c>
      <c r="N119" s="9">
        <v>3513641.5</v>
      </c>
      <c r="O119" s="9">
        <v>4759959.71</v>
      </c>
      <c r="P119" s="9">
        <v>5017344.71</v>
      </c>
      <c r="Q119" s="9"/>
      <c r="R119" s="9">
        <v>5017344.71</v>
      </c>
    </row>
    <row r="120" spans="1:18" ht="12.75" customHeight="1" x14ac:dyDescent="0.3">
      <c r="A120" s="25" t="s">
        <v>124</v>
      </c>
      <c r="B120" s="26" t="s">
        <v>2153</v>
      </c>
      <c r="C120" s="26" t="s">
        <v>2169</v>
      </c>
      <c r="D120" s="26" t="s">
        <v>4</v>
      </c>
      <c r="E120" s="26" t="s">
        <v>5</v>
      </c>
      <c r="F120" s="9" t="s">
        <v>2174</v>
      </c>
      <c r="G120" s="9" t="s">
        <v>2174</v>
      </c>
      <c r="H120" s="9" t="s">
        <v>2174</v>
      </c>
      <c r="I120" s="9">
        <v>4185250.1</v>
      </c>
      <c r="J120" s="9">
        <v>4506792.24</v>
      </c>
      <c r="K120" s="9">
        <v>4754218.54</v>
      </c>
      <c r="L120" s="9" t="s">
        <v>2174</v>
      </c>
      <c r="M120" s="9" t="s">
        <v>2174</v>
      </c>
      <c r="N120" s="9">
        <v>4754218.54</v>
      </c>
      <c r="O120" s="9">
        <v>4754218.54</v>
      </c>
      <c r="P120" s="9">
        <v>4754218.54</v>
      </c>
      <c r="Q120" s="9"/>
      <c r="R120" s="9">
        <v>4754218.54</v>
      </c>
    </row>
    <row r="121" spans="1:18" ht="12.75" customHeight="1" x14ac:dyDescent="0.3">
      <c r="A121" s="25" t="s">
        <v>125</v>
      </c>
      <c r="B121" s="26" t="s">
        <v>2167</v>
      </c>
      <c r="C121" s="26" t="s">
        <v>2170</v>
      </c>
      <c r="D121" s="26" t="s">
        <v>8</v>
      </c>
      <c r="E121" s="26" t="s">
        <v>5</v>
      </c>
      <c r="F121" s="9" t="s">
        <v>2174</v>
      </c>
      <c r="G121" s="9" t="s">
        <v>2174</v>
      </c>
      <c r="H121" s="9" t="s">
        <v>2174</v>
      </c>
      <c r="I121" s="9">
        <v>468130.44</v>
      </c>
      <c r="J121" s="9" t="s">
        <v>2174</v>
      </c>
      <c r="K121" s="9" t="s">
        <v>2174</v>
      </c>
      <c r="L121" s="9" t="s">
        <v>2174</v>
      </c>
      <c r="M121" s="9" t="s">
        <v>2174</v>
      </c>
      <c r="N121" s="9">
        <v>468130.44</v>
      </c>
      <c r="O121" s="9">
        <v>468130.44</v>
      </c>
      <c r="P121" s="9">
        <v>468130.44</v>
      </c>
      <c r="Q121" s="9"/>
      <c r="R121" s="9">
        <v>468130.44</v>
      </c>
    </row>
    <row r="122" spans="1:18" ht="12.75" customHeight="1" x14ac:dyDescent="0.3">
      <c r="A122" s="25" t="s">
        <v>126</v>
      </c>
      <c r="B122" s="26" t="s">
        <v>2153</v>
      </c>
      <c r="C122" s="26" t="s">
        <v>2169</v>
      </c>
      <c r="D122" s="26" t="s">
        <v>4</v>
      </c>
      <c r="E122" s="26" t="s">
        <v>15</v>
      </c>
      <c r="F122" s="9">
        <v>8326980.9000000004</v>
      </c>
      <c r="G122" s="9">
        <v>10849062.300000001</v>
      </c>
      <c r="H122" s="9">
        <v>12098059.5</v>
      </c>
      <c r="I122" s="9">
        <v>15878267.550000001</v>
      </c>
      <c r="J122" s="9">
        <v>4093053.3</v>
      </c>
      <c r="K122" s="9">
        <v>26323053.120000001</v>
      </c>
      <c r="L122" s="9">
        <v>27670366.260000002</v>
      </c>
      <c r="M122" s="9">
        <v>34813426.020000003</v>
      </c>
      <c r="N122" s="9">
        <v>44921755.640000001</v>
      </c>
      <c r="O122" s="9">
        <v>51042125.340000004</v>
      </c>
      <c r="P122" s="9">
        <v>51042125.340000004</v>
      </c>
      <c r="Q122" s="9"/>
      <c r="R122" s="9">
        <v>51042125.340000004</v>
      </c>
    </row>
    <row r="123" spans="1:18" ht="12.75" customHeight="1" x14ac:dyDescent="0.3">
      <c r="A123" s="25" t="s">
        <v>127</v>
      </c>
      <c r="B123" s="26" t="s">
        <v>2167</v>
      </c>
      <c r="C123" s="26" t="s">
        <v>2170</v>
      </c>
      <c r="D123" s="26" t="s">
        <v>8</v>
      </c>
      <c r="E123" s="26" t="s">
        <v>5</v>
      </c>
      <c r="F123" s="9" t="s">
        <v>2174</v>
      </c>
      <c r="G123" s="9" t="s">
        <v>2174</v>
      </c>
      <c r="H123" s="9">
        <v>639283.68999999994</v>
      </c>
      <c r="I123" s="9" t="s">
        <v>2174</v>
      </c>
      <c r="J123" s="9" t="s">
        <v>2174</v>
      </c>
      <c r="K123" s="9">
        <v>67266.38</v>
      </c>
      <c r="L123" s="9" t="s">
        <v>2174</v>
      </c>
      <c r="M123" s="9" t="s">
        <v>2174</v>
      </c>
      <c r="N123" s="9">
        <v>639283.68999999994</v>
      </c>
      <c r="O123" s="9">
        <v>2677556.08</v>
      </c>
      <c r="P123" s="9">
        <v>2677556.08</v>
      </c>
      <c r="Q123" s="9"/>
      <c r="R123" s="9">
        <v>2677556.08</v>
      </c>
    </row>
    <row r="124" spans="1:18" ht="12.75" customHeight="1" x14ac:dyDescent="0.3">
      <c r="A124" s="25" t="s">
        <v>128</v>
      </c>
      <c r="B124" s="26" t="s">
        <v>2152</v>
      </c>
      <c r="C124" s="26" t="s">
        <v>2169</v>
      </c>
      <c r="D124" s="26" t="s">
        <v>4</v>
      </c>
      <c r="E124" s="26" t="s">
        <v>5</v>
      </c>
      <c r="F124" s="9" t="s">
        <v>2174</v>
      </c>
      <c r="G124" s="9" t="s">
        <v>2174</v>
      </c>
      <c r="H124" s="9" t="s">
        <v>2174</v>
      </c>
      <c r="I124" s="9">
        <v>1717673.63</v>
      </c>
      <c r="J124" s="9">
        <v>2036112.21</v>
      </c>
      <c r="K124" s="9">
        <v>2363079.17</v>
      </c>
      <c r="L124" s="9">
        <v>2431651.4300000002</v>
      </c>
      <c r="M124" s="9">
        <v>3117398.33</v>
      </c>
      <c r="N124" s="9">
        <v>3917542.42</v>
      </c>
      <c r="O124" s="9">
        <v>251131.18</v>
      </c>
      <c r="P124" s="9">
        <v>2329874.71</v>
      </c>
      <c r="Q124" s="9"/>
      <c r="R124" s="9">
        <v>2329874.71</v>
      </c>
    </row>
    <row r="125" spans="1:18" ht="12.75" customHeight="1" x14ac:dyDescent="0.3">
      <c r="A125" s="25" t="s">
        <v>129</v>
      </c>
      <c r="B125" s="26" t="s">
        <v>2166</v>
      </c>
      <c r="C125" s="26" t="s">
        <v>2165</v>
      </c>
      <c r="D125" s="26" t="s">
        <v>8</v>
      </c>
      <c r="E125" s="26" t="s">
        <v>15</v>
      </c>
      <c r="F125" s="9">
        <v>54299</v>
      </c>
      <c r="G125" s="9">
        <v>996711.71</v>
      </c>
      <c r="H125" s="9">
        <v>2079030.58</v>
      </c>
      <c r="I125" s="9">
        <v>7602434.8799999999</v>
      </c>
      <c r="J125" s="9">
        <v>1544040.26</v>
      </c>
      <c r="K125" s="9">
        <v>1803042.77</v>
      </c>
      <c r="L125" s="9">
        <v>1623269.73</v>
      </c>
      <c r="M125" s="9">
        <v>2008160.06</v>
      </c>
      <c r="N125" s="9">
        <v>1985048.56</v>
      </c>
      <c r="O125" s="9">
        <v>2261492.79</v>
      </c>
      <c r="P125" s="9">
        <v>4656532.38</v>
      </c>
      <c r="Q125" s="9"/>
      <c r="R125" s="9">
        <v>4656532.38</v>
      </c>
    </row>
    <row r="126" spans="1:18" ht="12.75" customHeight="1" x14ac:dyDescent="0.3">
      <c r="A126" s="25" t="s">
        <v>130</v>
      </c>
      <c r="B126" s="26" t="s">
        <v>2142</v>
      </c>
      <c r="C126" s="26" t="s">
        <v>2171</v>
      </c>
      <c r="D126" s="26" t="s">
        <v>89</v>
      </c>
      <c r="E126" s="26" t="s">
        <v>15</v>
      </c>
      <c r="F126" s="9">
        <v>1384268.89</v>
      </c>
      <c r="G126" s="9">
        <v>1397393.01</v>
      </c>
      <c r="H126" s="9">
        <v>1662595.98</v>
      </c>
      <c r="I126" s="9">
        <v>1973984.69</v>
      </c>
      <c r="J126" s="9">
        <v>2179792.34</v>
      </c>
      <c r="K126" s="9">
        <v>2400951.54</v>
      </c>
      <c r="L126" s="9">
        <v>2366749.86</v>
      </c>
      <c r="M126" s="9">
        <v>2841587.48</v>
      </c>
      <c r="N126" s="9">
        <v>3743621.05</v>
      </c>
      <c r="O126" s="9">
        <v>4377259.03</v>
      </c>
      <c r="P126" s="9">
        <v>105517649.97</v>
      </c>
      <c r="Q126" s="9"/>
      <c r="R126" s="9">
        <v>105517649.97</v>
      </c>
    </row>
    <row r="127" spans="1:18" ht="12.75" customHeight="1" x14ac:dyDescent="0.3">
      <c r="A127" s="25" t="s">
        <v>131</v>
      </c>
      <c r="B127" s="26" t="s">
        <v>2151</v>
      </c>
      <c r="C127" s="26" t="s">
        <v>2165</v>
      </c>
      <c r="D127" s="26" t="s">
        <v>4</v>
      </c>
      <c r="E127" s="26" t="s">
        <v>15</v>
      </c>
      <c r="F127" s="9">
        <v>31426707.969999999</v>
      </c>
      <c r="G127" s="9">
        <v>43032362.439999998</v>
      </c>
      <c r="H127" s="9">
        <v>48275321.990000002</v>
      </c>
      <c r="I127" s="9">
        <v>54267645.770000003</v>
      </c>
      <c r="J127" s="9">
        <v>61812608.299999997</v>
      </c>
      <c r="K127" s="9">
        <v>69641595.180000007</v>
      </c>
      <c r="L127" s="9">
        <v>70787579.079999998</v>
      </c>
      <c r="M127" s="9">
        <v>48036963.18</v>
      </c>
      <c r="N127" s="9">
        <v>51159518.130000003</v>
      </c>
      <c r="O127" s="9">
        <v>91355945.260000005</v>
      </c>
      <c r="P127" s="9">
        <v>91355945.260000005</v>
      </c>
      <c r="Q127" s="9"/>
      <c r="R127" s="9">
        <v>91355945.260000005</v>
      </c>
    </row>
    <row r="128" spans="1:18" ht="12.75" customHeight="1" x14ac:dyDescent="0.3">
      <c r="A128" s="25" t="s">
        <v>132</v>
      </c>
      <c r="B128" s="26" t="s">
        <v>2158</v>
      </c>
      <c r="C128" s="26" t="s">
        <v>2172</v>
      </c>
      <c r="D128" s="26" t="s">
        <v>89</v>
      </c>
      <c r="E128" s="26" t="s">
        <v>15</v>
      </c>
      <c r="F128" s="9">
        <v>606226.41</v>
      </c>
      <c r="G128" s="9">
        <v>842546.57</v>
      </c>
      <c r="H128" s="9">
        <v>2026529.44</v>
      </c>
      <c r="I128" s="9">
        <v>2389988.1</v>
      </c>
      <c r="J128" s="9">
        <v>2735431.98</v>
      </c>
      <c r="K128" s="9">
        <v>3455564.3800000008</v>
      </c>
      <c r="L128" s="9">
        <v>1630315.43</v>
      </c>
      <c r="M128" s="9" t="s">
        <v>2174</v>
      </c>
      <c r="N128" s="9">
        <v>3455564.3800000008</v>
      </c>
      <c r="O128" s="9">
        <v>3455564.3800000008</v>
      </c>
      <c r="P128" s="9">
        <v>59683471.890000001</v>
      </c>
      <c r="Q128" s="9"/>
      <c r="R128" s="9">
        <v>59683471.890000001</v>
      </c>
    </row>
    <row r="129" spans="1:18" ht="12.75" customHeight="1" x14ac:dyDescent="0.3">
      <c r="A129" s="25" t="s">
        <v>133</v>
      </c>
      <c r="B129" s="26" t="s">
        <v>2151</v>
      </c>
      <c r="C129" s="26" t="s">
        <v>2165</v>
      </c>
      <c r="D129" s="26" t="s">
        <v>8</v>
      </c>
      <c r="E129" s="26" t="s">
        <v>15</v>
      </c>
      <c r="F129" s="9">
        <v>16332887.859999999</v>
      </c>
      <c r="G129" s="9">
        <v>18447782</v>
      </c>
      <c r="H129" s="9">
        <v>22737141.16</v>
      </c>
      <c r="I129" s="9">
        <v>29388608.91</v>
      </c>
      <c r="J129" s="9">
        <v>31700515.149999999</v>
      </c>
      <c r="K129" s="9">
        <v>37038791.330000013</v>
      </c>
      <c r="L129" s="9">
        <v>74651825.060000002</v>
      </c>
      <c r="M129" s="9">
        <v>44411212.859999999</v>
      </c>
      <c r="N129" s="9">
        <v>53017890.280000001</v>
      </c>
      <c r="O129" s="9">
        <v>54645489.759999998</v>
      </c>
      <c r="P129" s="9">
        <v>74651825.060000002</v>
      </c>
      <c r="Q129" s="9"/>
      <c r="R129" s="9">
        <v>74651825.060000002</v>
      </c>
    </row>
    <row r="130" spans="1:18" ht="12.75" customHeight="1" x14ac:dyDescent="0.3">
      <c r="A130" s="25" t="s">
        <v>134</v>
      </c>
      <c r="B130" s="26" t="s">
        <v>2158</v>
      </c>
      <c r="C130" s="26" t="s">
        <v>2172</v>
      </c>
      <c r="D130" s="26" t="s">
        <v>8</v>
      </c>
      <c r="E130" s="26" t="s">
        <v>15</v>
      </c>
      <c r="F130" s="9">
        <v>1520926.23</v>
      </c>
      <c r="G130" s="9">
        <v>1694313.53</v>
      </c>
      <c r="H130" s="9">
        <v>1974088.02</v>
      </c>
      <c r="I130" s="9">
        <v>2400202.2200000002</v>
      </c>
      <c r="J130" s="9">
        <v>4525439.2300000004</v>
      </c>
      <c r="K130" s="9" t="s">
        <v>2174</v>
      </c>
      <c r="L130" s="9" t="s">
        <v>2174</v>
      </c>
      <c r="M130" s="9" t="s">
        <v>2174</v>
      </c>
      <c r="N130" s="9">
        <v>2214641</v>
      </c>
      <c r="O130" s="9">
        <v>4525439.2300000004</v>
      </c>
      <c r="P130" s="9">
        <v>22741332</v>
      </c>
      <c r="Q130" s="9"/>
      <c r="R130" s="9">
        <v>22741332</v>
      </c>
    </row>
    <row r="131" spans="1:18" ht="12.75" customHeight="1" x14ac:dyDescent="0.3">
      <c r="A131" s="25" t="s">
        <v>135</v>
      </c>
      <c r="B131" s="26" t="s">
        <v>2153</v>
      </c>
      <c r="C131" s="26" t="s">
        <v>2169</v>
      </c>
      <c r="D131" s="26" t="s">
        <v>8</v>
      </c>
      <c r="E131" s="26" t="s">
        <v>15</v>
      </c>
      <c r="F131" s="9">
        <v>5369739.6299999999</v>
      </c>
      <c r="G131" s="9">
        <v>6617981.3499999996</v>
      </c>
      <c r="H131" s="9">
        <v>16468507.359999999</v>
      </c>
      <c r="I131" s="9">
        <v>9673012.0800000001</v>
      </c>
      <c r="J131" s="9">
        <v>11118494.369999999</v>
      </c>
      <c r="K131" s="9">
        <v>12265063.59</v>
      </c>
      <c r="L131" s="9">
        <v>13433882.460000001</v>
      </c>
      <c r="M131" s="9">
        <v>13693824.98</v>
      </c>
      <c r="N131" s="9">
        <v>19612316.780000001</v>
      </c>
      <c r="O131" s="9">
        <v>22997214.690000001</v>
      </c>
      <c r="P131" s="9">
        <v>6028757.6399999997</v>
      </c>
      <c r="Q131" s="9">
        <f t="shared" ref="Q131:Q133" si="0">IF(P131&lt;O131*0.9,O131,"")</f>
        <v>22997214.690000001</v>
      </c>
      <c r="R131" s="9">
        <v>22997214.690000001</v>
      </c>
    </row>
    <row r="132" spans="1:18" ht="12.75" customHeight="1" x14ac:dyDescent="0.3">
      <c r="A132" s="25" t="s">
        <v>136</v>
      </c>
      <c r="B132" s="26" t="s">
        <v>2164</v>
      </c>
      <c r="C132" s="26" t="s">
        <v>2172</v>
      </c>
      <c r="D132" s="26" t="s">
        <v>8</v>
      </c>
      <c r="E132" s="26" t="s">
        <v>5</v>
      </c>
      <c r="F132" s="9">
        <v>734392.64</v>
      </c>
      <c r="G132" s="9">
        <v>1367476.99</v>
      </c>
      <c r="H132" s="9">
        <v>3871162.12</v>
      </c>
      <c r="I132" s="9">
        <v>2415226.11</v>
      </c>
      <c r="J132" s="9">
        <v>2624186.63</v>
      </c>
      <c r="K132" s="9">
        <v>3183401.46</v>
      </c>
      <c r="L132" s="9">
        <v>2861649.02</v>
      </c>
      <c r="M132" s="9">
        <v>3397521.08</v>
      </c>
      <c r="N132" s="9">
        <v>4227243.8099999996</v>
      </c>
      <c r="O132" s="9">
        <v>5008452.99</v>
      </c>
      <c r="P132" s="9">
        <v>4805086.84</v>
      </c>
      <c r="Q132" s="9" t="str">
        <f t="shared" si="0"/>
        <v/>
      </c>
      <c r="R132" s="9">
        <v>4805086.84</v>
      </c>
    </row>
    <row r="133" spans="1:18" ht="12.75" customHeight="1" x14ac:dyDescent="0.3">
      <c r="A133" s="25" t="s">
        <v>137</v>
      </c>
      <c r="B133" s="26" t="s">
        <v>2155</v>
      </c>
      <c r="C133" s="26" t="s">
        <v>2171</v>
      </c>
      <c r="D133" s="26" t="s">
        <v>8</v>
      </c>
      <c r="E133" s="26" t="s">
        <v>15</v>
      </c>
      <c r="F133" s="9" t="s">
        <v>2174</v>
      </c>
      <c r="G133" s="9">
        <v>2766032.47</v>
      </c>
      <c r="H133" s="9">
        <v>3255022.69</v>
      </c>
      <c r="I133" s="9">
        <v>4171582.07</v>
      </c>
      <c r="J133" s="9">
        <v>1633843.83</v>
      </c>
      <c r="K133" s="9">
        <v>5377091.2199999997</v>
      </c>
      <c r="L133" s="9">
        <v>4996785.1900000004</v>
      </c>
      <c r="M133" s="9">
        <v>5652402.2300000004</v>
      </c>
      <c r="N133" s="9">
        <v>7760926.9699999997</v>
      </c>
      <c r="O133" s="9">
        <v>11417922.529999999</v>
      </c>
      <c r="P133" s="9">
        <v>5380489.5300000003</v>
      </c>
      <c r="Q133" s="9">
        <f t="shared" si="0"/>
        <v>11417922.529999999</v>
      </c>
      <c r="R133" s="9">
        <v>11417922.529999999</v>
      </c>
    </row>
    <row r="134" spans="1:18" ht="12.75" customHeight="1" x14ac:dyDescent="0.3">
      <c r="A134" s="25" t="s">
        <v>138</v>
      </c>
      <c r="B134" s="26" t="s">
        <v>2166</v>
      </c>
      <c r="C134" s="26" t="s">
        <v>2165</v>
      </c>
      <c r="D134" s="26" t="s">
        <v>89</v>
      </c>
      <c r="E134" s="26" t="s">
        <v>15</v>
      </c>
      <c r="F134" s="9" t="s">
        <v>2174</v>
      </c>
      <c r="G134" s="9" t="s">
        <v>2174</v>
      </c>
      <c r="H134" s="9">
        <v>2151404.61</v>
      </c>
      <c r="I134" s="9">
        <v>2570237.61</v>
      </c>
      <c r="J134" s="9">
        <v>2499684.25</v>
      </c>
      <c r="K134" s="9">
        <v>3254735.35</v>
      </c>
      <c r="L134" s="9">
        <v>2463562.34</v>
      </c>
      <c r="M134" s="9">
        <v>568673.96</v>
      </c>
      <c r="N134" s="9">
        <v>4450846.4400000004</v>
      </c>
      <c r="O134" s="9">
        <v>5003034.84</v>
      </c>
      <c r="P134" s="9">
        <v>119654096.47</v>
      </c>
      <c r="Q134" s="9"/>
      <c r="R134" s="9">
        <v>119654096.47</v>
      </c>
    </row>
    <row r="135" spans="1:18" ht="12.75" customHeight="1" x14ac:dyDescent="0.3">
      <c r="A135" s="25" t="s">
        <v>139</v>
      </c>
      <c r="B135" s="26" t="s">
        <v>2146</v>
      </c>
      <c r="C135" s="26" t="s">
        <v>2171</v>
      </c>
      <c r="D135" s="26" t="s">
        <v>8</v>
      </c>
      <c r="E135" s="26" t="s">
        <v>5</v>
      </c>
      <c r="F135" s="9">
        <v>32334016.879999999</v>
      </c>
      <c r="G135" s="9">
        <v>38128888.25</v>
      </c>
      <c r="H135" s="9">
        <v>47334061.539999999</v>
      </c>
      <c r="I135" s="9">
        <v>53397345.409999996</v>
      </c>
      <c r="J135" s="9">
        <v>59565093.740000002</v>
      </c>
      <c r="K135" s="9">
        <v>67524314.620000005</v>
      </c>
      <c r="L135" s="9">
        <v>68762668.560000002</v>
      </c>
      <c r="M135" s="9">
        <v>75051882.950000003</v>
      </c>
      <c r="N135" s="9">
        <v>94486078.579999998</v>
      </c>
      <c r="O135" s="9">
        <v>109630566.7</v>
      </c>
      <c r="P135" s="9">
        <v>109630566.7</v>
      </c>
      <c r="Q135" s="9"/>
      <c r="R135" s="9">
        <v>109630566.7</v>
      </c>
    </row>
    <row r="136" spans="1:18" ht="12.75" customHeight="1" x14ac:dyDescent="0.3">
      <c r="A136" s="25" t="s">
        <v>140</v>
      </c>
      <c r="B136" s="26" t="s">
        <v>2156</v>
      </c>
      <c r="C136" s="26" t="s">
        <v>2171</v>
      </c>
      <c r="D136" s="26" t="s">
        <v>8</v>
      </c>
      <c r="E136" s="26" t="s">
        <v>15</v>
      </c>
      <c r="F136" s="9" t="s">
        <v>2174</v>
      </c>
      <c r="G136" s="9">
        <v>1651449.96</v>
      </c>
      <c r="H136" s="9" t="s">
        <v>2174</v>
      </c>
      <c r="I136" s="9">
        <v>2804152.88</v>
      </c>
      <c r="J136" s="9">
        <v>3157171.49</v>
      </c>
      <c r="K136" s="9">
        <v>2712124.96</v>
      </c>
      <c r="L136" s="9">
        <v>4022002.32</v>
      </c>
      <c r="M136" s="9">
        <v>4406178.84</v>
      </c>
      <c r="N136" s="9">
        <v>428942.64</v>
      </c>
      <c r="O136" s="9">
        <v>8838775.9000000004</v>
      </c>
      <c r="P136" s="9">
        <v>30575360.84</v>
      </c>
      <c r="Q136" s="9"/>
      <c r="R136" s="9">
        <v>30575360.84</v>
      </c>
    </row>
    <row r="137" spans="1:18" ht="12.75" customHeight="1" x14ac:dyDescent="0.3">
      <c r="A137" s="25" t="s">
        <v>141</v>
      </c>
      <c r="B137" s="26" t="s">
        <v>2159</v>
      </c>
      <c r="C137" s="26" t="s">
        <v>2165</v>
      </c>
      <c r="D137" s="26" t="s">
        <v>89</v>
      </c>
      <c r="E137" s="26" t="s">
        <v>5</v>
      </c>
      <c r="F137" s="9" t="s">
        <v>2174</v>
      </c>
      <c r="G137" s="9">
        <v>8215689.3399999999</v>
      </c>
      <c r="H137" s="9" t="s">
        <v>2174</v>
      </c>
      <c r="I137" s="9">
        <v>13188222.140000001</v>
      </c>
      <c r="J137" s="9">
        <v>14942474.029999999</v>
      </c>
      <c r="K137" s="9">
        <v>18277805.84</v>
      </c>
      <c r="L137" s="9">
        <v>19760519.550000001</v>
      </c>
      <c r="M137" s="9">
        <v>21155283.16</v>
      </c>
      <c r="N137" s="9">
        <v>26890557.43</v>
      </c>
      <c r="O137" s="9">
        <v>28049402.09</v>
      </c>
      <c r="P137" s="9">
        <v>70150803.640000001</v>
      </c>
      <c r="Q137" s="9"/>
      <c r="R137" s="9">
        <v>70150803.640000001</v>
      </c>
    </row>
    <row r="138" spans="1:18" ht="12.75" customHeight="1" x14ac:dyDescent="0.3">
      <c r="A138" s="25" t="s">
        <v>142</v>
      </c>
      <c r="B138" s="26" t="s">
        <v>2163</v>
      </c>
      <c r="C138" s="26" t="s">
        <v>2172</v>
      </c>
      <c r="D138" s="26" t="s">
        <v>4</v>
      </c>
      <c r="E138" s="26" t="s">
        <v>5</v>
      </c>
      <c r="F138" s="9">
        <v>16635673.9</v>
      </c>
      <c r="G138" s="9">
        <v>18039044.100000001</v>
      </c>
      <c r="H138" s="9">
        <v>25963842.699999999</v>
      </c>
      <c r="I138" s="9">
        <v>27640192.399999999</v>
      </c>
      <c r="J138" s="9" t="s">
        <v>2174</v>
      </c>
      <c r="K138" s="9">
        <v>34023144.600000001</v>
      </c>
      <c r="L138" s="9">
        <v>38719317.900000013</v>
      </c>
      <c r="M138" s="9">
        <v>46281278.600000001</v>
      </c>
      <c r="N138" s="9">
        <v>53956379.5</v>
      </c>
      <c r="O138" s="9">
        <v>61992546.399999999</v>
      </c>
      <c r="P138" s="9">
        <v>5778420.2199999997</v>
      </c>
      <c r="Q138" s="9">
        <f>IF(P138&lt;O138*0.9,O138,"")</f>
        <v>61992546.399999999</v>
      </c>
      <c r="R138" s="9">
        <v>61992546.399999999</v>
      </c>
    </row>
    <row r="139" spans="1:18" ht="12.75" customHeight="1" x14ac:dyDescent="0.3">
      <c r="A139" s="25" t="s">
        <v>143</v>
      </c>
      <c r="B139" s="26" t="s">
        <v>2158</v>
      </c>
      <c r="C139" s="26" t="s">
        <v>2172</v>
      </c>
      <c r="D139" s="26" t="s">
        <v>89</v>
      </c>
      <c r="E139" s="26" t="s">
        <v>15</v>
      </c>
      <c r="F139" s="9">
        <v>1164596.94</v>
      </c>
      <c r="G139" s="9">
        <v>1645783.79</v>
      </c>
      <c r="H139" s="9">
        <v>3689965.32</v>
      </c>
      <c r="I139" s="9">
        <v>2156072.6800000002</v>
      </c>
      <c r="J139" s="9">
        <v>2233310.65</v>
      </c>
      <c r="K139" s="9">
        <v>2770475.45</v>
      </c>
      <c r="L139" s="9">
        <v>3113472.74</v>
      </c>
      <c r="M139" s="9">
        <v>3592833.17</v>
      </c>
      <c r="N139" s="9">
        <v>4474754.84</v>
      </c>
      <c r="O139" s="9">
        <v>5119239.9000000004</v>
      </c>
      <c r="P139" s="9">
        <v>207660590.72999999</v>
      </c>
      <c r="Q139" s="9"/>
      <c r="R139" s="9">
        <v>207660590.72999999</v>
      </c>
    </row>
    <row r="140" spans="1:18" ht="12.75" customHeight="1" x14ac:dyDescent="0.3">
      <c r="A140" s="25" t="s">
        <v>144</v>
      </c>
      <c r="B140" s="26" t="s">
        <v>2151</v>
      </c>
      <c r="C140" s="26" t="s">
        <v>2165</v>
      </c>
      <c r="D140" s="26" t="s">
        <v>8</v>
      </c>
      <c r="E140" s="26" t="s">
        <v>15</v>
      </c>
      <c r="F140" s="9">
        <v>38881599.289999999</v>
      </c>
      <c r="G140" s="9">
        <v>48703800.409999996</v>
      </c>
      <c r="H140" s="9">
        <v>58489417.729999997</v>
      </c>
      <c r="I140" s="9">
        <v>68528946.239999995</v>
      </c>
      <c r="J140" s="9">
        <v>84126117.290000007</v>
      </c>
      <c r="K140" s="9">
        <v>100899620.54000001</v>
      </c>
      <c r="L140" s="9">
        <v>111468574.33</v>
      </c>
      <c r="M140" s="9">
        <v>127144028.14</v>
      </c>
      <c r="N140" s="9">
        <v>160449837.59</v>
      </c>
      <c r="O140" s="9">
        <v>188631278.66999999</v>
      </c>
      <c r="P140" s="9">
        <v>188631278.66999999</v>
      </c>
      <c r="Q140" s="9"/>
      <c r="R140" s="9">
        <v>188631278.66999999</v>
      </c>
    </row>
    <row r="141" spans="1:18" ht="12.75" customHeight="1" x14ac:dyDescent="0.3">
      <c r="A141" s="25" t="s">
        <v>145</v>
      </c>
      <c r="B141" s="26" t="s">
        <v>2151</v>
      </c>
      <c r="C141" s="26" t="s">
        <v>2165</v>
      </c>
      <c r="D141" s="26" t="s">
        <v>8</v>
      </c>
      <c r="E141" s="26" t="s">
        <v>5</v>
      </c>
      <c r="F141" s="9">
        <v>10103497.58</v>
      </c>
      <c r="G141" s="9">
        <v>12532615.539999999</v>
      </c>
      <c r="H141" s="9">
        <v>19835416.989999998</v>
      </c>
      <c r="I141" s="9">
        <v>20144511.84</v>
      </c>
      <c r="J141" s="9">
        <v>27824813.699999999</v>
      </c>
      <c r="K141" s="9" t="s">
        <v>2174</v>
      </c>
      <c r="L141" s="9">
        <v>29439660.969999999</v>
      </c>
      <c r="M141" s="9">
        <v>32294238.829999998</v>
      </c>
      <c r="N141" s="9">
        <v>32294238.829999998</v>
      </c>
      <c r="O141" s="9">
        <v>44268382.630000003</v>
      </c>
      <c r="P141" s="9">
        <v>3743935.74</v>
      </c>
      <c r="Q141" s="9">
        <f>IF(P141&lt;O141*0.9,O141,"")</f>
        <v>44268382.630000003</v>
      </c>
      <c r="R141" s="9">
        <v>44268382.630000003</v>
      </c>
    </row>
    <row r="142" spans="1:18" ht="12.75" customHeight="1" x14ac:dyDescent="0.3">
      <c r="A142" s="25" t="s">
        <v>146</v>
      </c>
      <c r="B142" s="26" t="s">
        <v>2156</v>
      </c>
      <c r="C142" s="26" t="s">
        <v>2171</v>
      </c>
      <c r="D142" s="26" t="s">
        <v>8</v>
      </c>
      <c r="E142" s="26" t="s">
        <v>15</v>
      </c>
      <c r="F142" s="9" t="s">
        <v>2174</v>
      </c>
      <c r="G142" s="9" t="s">
        <v>2174</v>
      </c>
      <c r="H142" s="9" t="s">
        <v>2174</v>
      </c>
      <c r="I142" s="9">
        <v>1363991.65</v>
      </c>
      <c r="J142" s="9">
        <v>1793312.71</v>
      </c>
      <c r="K142" s="9" t="s">
        <v>2174</v>
      </c>
      <c r="L142" s="9">
        <v>2511192.9</v>
      </c>
      <c r="M142" s="9">
        <v>339840.68</v>
      </c>
      <c r="N142" s="9">
        <v>2511192.9</v>
      </c>
      <c r="O142" s="9">
        <v>132787.85999999999</v>
      </c>
      <c r="P142" s="9">
        <v>32574602.190000001</v>
      </c>
      <c r="Q142" s="9"/>
      <c r="R142" s="9">
        <v>32574602.190000001</v>
      </c>
    </row>
    <row r="143" spans="1:18" ht="12.75" customHeight="1" x14ac:dyDescent="0.3">
      <c r="A143" s="25" t="s">
        <v>147</v>
      </c>
      <c r="B143" s="26" t="s">
        <v>2159</v>
      </c>
      <c r="C143" s="26" t="s">
        <v>2165</v>
      </c>
      <c r="D143" s="26" t="s">
        <v>8</v>
      </c>
      <c r="E143" s="26" t="s">
        <v>5</v>
      </c>
      <c r="F143" s="9">
        <v>9351922.8200000003</v>
      </c>
      <c r="G143" s="9">
        <v>10655356.57</v>
      </c>
      <c r="H143" s="9">
        <v>25516113.449999999</v>
      </c>
      <c r="I143" s="9">
        <v>30298879.039999999</v>
      </c>
      <c r="J143" s="9">
        <v>33348969.02</v>
      </c>
      <c r="K143" s="9">
        <v>36452825.75</v>
      </c>
      <c r="L143" s="9">
        <v>39153827.600000001</v>
      </c>
      <c r="M143" s="9">
        <v>21184860.98</v>
      </c>
      <c r="N143" s="9">
        <v>12976645.720000001</v>
      </c>
      <c r="O143" s="9">
        <v>35520023.630000003</v>
      </c>
      <c r="P143" s="9">
        <v>13009153.75</v>
      </c>
      <c r="Q143" s="9">
        <f t="shared" ref="Q143:Q144" si="1">IF(P143&lt;O143*0.9,O143,"")</f>
        <v>35520023.630000003</v>
      </c>
      <c r="R143" s="9">
        <v>35520023.630000003</v>
      </c>
    </row>
    <row r="144" spans="1:18" ht="12.75" customHeight="1" x14ac:dyDescent="0.3">
      <c r="A144" s="25" t="s">
        <v>148</v>
      </c>
      <c r="B144" s="26" t="s">
        <v>2153</v>
      </c>
      <c r="C144" s="26" t="s">
        <v>2169</v>
      </c>
      <c r="D144" s="26" t="s">
        <v>8</v>
      </c>
      <c r="E144" s="26" t="s">
        <v>5</v>
      </c>
      <c r="F144" s="9" t="s">
        <v>2174</v>
      </c>
      <c r="G144" s="9" t="s">
        <v>2174</v>
      </c>
      <c r="H144" s="9" t="s">
        <v>2174</v>
      </c>
      <c r="I144" s="9">
        <v>4547998.2</v>
      </c>
      <c r="J144" s="9">
        <v>5696394</v>
      </c>
      <c r="K144" s="9">
        <v>6372012.2999999998</v>
      </c>
      <c r="L144" s="9">
        <v>5925418.7000000002</v>
      </c>
      <c r="M144" s="9">
        <v>8028920.8000000017</v>
      </c>
      <c r="N144" s="9">
        <v>10680434.1</v>
      </c>
      <c r="O144" s="9">
        <v>11757833.82</v>
      </c>
      <c r="P144" s="9">
        <v>7033669.7199999997</v>
      </c>
      <c r="Q144" s="9">
        <f t="shared" si="1"/>
        <v>11757833.82</v>
      </c>
      <c r="R144" s="9">
        <v>11757833.82</v>
      </c>
    </row>
    <row r="145" spans="1:18" ht="12.75" customHeight="1" x14ac:dyDescent="0.3">
      <c r="A145" s="25" t="s">
        <v>149</v>
      </c>
      <c r="B145" s="26" t="s">
        <v>2161</v>
      </c>
      <c r="C145" s="26" t="s">
        <v>2170</v>
      </c>
      <c r="D145" s="26" t="s">
        <v>8</v>
      </c>
      <c r="E145" s="26" t="s">
        <v>5</v>
      </c>
      <c r="F145" s="9" t="s">
        <v>2174</v>
      </c>
      <c r="G145" s="9" t="s">
        <v>2174</v>
      </c>
      <c r="H145" s="9">
        <v>1739479.49</v>
      </c>
      <c r="I145" s="9">
        <v>1978382.86</v>
      </c>
      <c r="J145" s="9">
        <v>2479604.19</v>
      </c>
      <c r="K145" s="9">
        <v>2827287.46</v>
      </c>
      <c r="L145" s="9">
        <v>2372655.25</v>
      </c>
      <c r="M145" s="9">
        <v>2764288.07</v>
      </c>
      <c r="N145" s="9">
        <v>4025936.82</v>
      </c>
      <c r="O145" s="9">
        <v>5713972.9400000004</v>
      </c>
      <c r="P145" s="9">
        <v>23751158.34</v>
      </c>
      <c r="Q145" s="9"/>
      <c r="R145" s="9">
        <v>23751158.34</v>
      </c>
    </row>
    <row r="146" spans="1:18" ht="12.75" customHeight="1" x14ac:dyDescent="0.3">
      <c r="A146" s="25" t="s">
        <v>150</v>
      </c>
      <c r="B146" s="26" t="s">
        <v>2159</v>
      </c>
      <c r="C146" s="26" t="s">
        <v>2165</v>
      </c>
      <c r="D146" s="26" t="s">
        <v>8</v>
      </c>
      <c r="E146" s="26" t="s">
        <v>5</v>
      </c>
      <c r="F146" s="9">
        <v>4040924.11</v>
      </c>
      <c r="G146" s="9">
        <v>5235048.95</v>
      </c>
      <c r="H146" s="9">
        <v>6012443.21</v>
      </c>
      <c r="I146" s="9">
        <v>6583583.7599999998</v>
      </c>
      <c r="J146" s="9">
        <v>7466872.4199999999</v>
      </c>
      <c r="K146" s="9">
        <v>10390932.949999999</v>
      </c>
      <c r="L146" s="9">
        <v>7180190.6299999999</v>
      </c>
      <c r="M146" s="9">
        <v>10414429.43</v>
      </c>
      <c r="N146" s="9">
        <v>13479271.939999999</v>
      </c>
      <c r="O146" s="9">
        <v>19188577.629999999</v>
      </c>
      <c r="P146" s="9">
        <v>10776388.09</v>
      </c>
      <c r="Q146" s="9">
        <f t="shared" ref="Q146:Q147" si="2">IF(P146&lt;O146*0.9,O146,"")</f>
        <v>19188577.629999999</v>
      </c>
      <c r="R146" s="9">
        <v>19188577.629999999</v>
      </c>
    </row>
    <row r="147" spans="1:18" ht="12.75" customHeight="1" x14ac:dyDescent="0.3">
      <c r="A147" s="25" t="s">
        <v>151</v>
      </c>
      <c r="B147" s="26" t="s">
        <v>2157</v>
      </c>
      <c r="C147" s="26" t="s">
        <v>2171</v>
      </c>
      <c r="D147" s="26" t="s">
        <v>4</v>
      </c>
      <c r="E147" s="26" t="s">
        <v>15</v>
      </c>
      <c r="F147" s="9">
        <v>2965629.6</v>
      </c>
      <c r="G147" s="9">
        <v>3520304.2</v>
      </c>
      <c r="H147" s="9">
        <v>8887140.1999999993</v>
      </c>
      <c r="I147" s="9">
        <v>11475215.199999999</v>
      </c>
      <c r="J147" s="9">
        <v>15079673.800000001</v>
      </c>
      <c r="K147" s="9" t="s">
        <v>2174</v>
      </c>
      <c r="L147" s="9">
        <v>5064274.4000000004</v>
      </c>
      <c r="M147" s="9">
        <v>687974.16999999993</v>
      </c>
      <c r="N147" s="9">
        <v>8034045.2999999998</v>
      </c>
      <c r="O147" s="9">
        <v>4121340.1</v>
      </c>
      <c r="P147" s="9">
        <v>3252694.06</v>
      </c>
      <c r="Q147" s="9">
        <f t="shared" si="2"/>
        <v>4121340.1</v>
      </c>
      <c r="R147" s="9">
        <v>4121340.1</v>
      </c>
    </row>
    <row r="148" spans="1:18" ht="12.75" customHeight="1" x14ac:dyDescent="0.3">
      <c r="A148" s="25" t="s">
        <v>152</v>
      </c>
      <c r="B148" s="26" t="s">
        <v>2159</v>
      </c>
      <c r="C148" s="26" t="s">
        <v>2165</v>
      </c>
      <c r="D148" s="26" t="s">
        <v>8</v>
      </c>
      <c r="E148" s="26" t="s">
        <v>5</v>
      </c>
      <c r="F148" s="9" t="s">
        <v>2174</v>
      </c>
      <c r="G148" s="9" t="s">
        <v>2174</v>
      </c>
      <c r="H148" s="9" t="s">
        <v>2174</v>
      </c>
      <c r="I148" s="9">
        <v>720864.09</v>
      </c>
      <c r="J148" s="9">
        <v>1381057.25</v>
      </c>
      <c r="K148" s="9">
        <v>1696666.09</v>
      </c>
      <c r="L148" s="9">
        <v>1731988.63</v>
      </c>
      <c r="M148" s="9">
        <v>1777334.26</v>
      </c>
      <c r="N148" s="9">
        <v>2029417.99</v>
      </c>
      <c r="O148" s="9">
        <v>2974613.23</v>
      </c>
      <c r="P148" s="9">
        <v>19604564.800000001</v>
      </c>
      <c r="Q148" s="9"/>
      <c r="R148" s="9">
        <v>19604564.800000001</v>
      </c>
    </row>
    <row r="149" spans="1:18" ht="12.75" customHeight="1" x14ac:dyDescent="0.3">
      <c r="A149" s="25" t="s">
        <v>153</v>
      </c>
      <c r="B149" s="26" t="s">
        <v>2167</v>
      </c>
      <c r="C149" s="26" t="s">
        <v>2170</v>
      </c>
      <c r="D149" s="26" t="s">
        <v>4</v>
      </c>
      <c r="E149" s="26" t="s">
        <v>5</v>
      </c>
      <c r="F149" s="9">
        <v>5515920.5</v>
      </c>
      <c r="G149" s="9">
        <v>6501955.7000000002</v>
      </c>
      <c r="H149" s="9">
        <v>8007924.9000000004</v>
      </c>
      <c r="I149" s="9">
        <v>9595724.3000000007</v>
      </c>
      <c r="J149" s="9">
        <v>11269006.5</v>
      </c>
      <c r="K149" s="9">
        <v>13439379.300000001</v>
      </c>
      <c r="L149" s="9" t="s">
        <v>2174</v>
      </c>
      <c r="M149" s="9">
        <v>15504986.1</v>
      </c>
      <c r="N149" s="9">
        <v>20274412.5</v>
      </c>
      <c r="O149" s="9">
        <v>24219020.699999999</v>
      </c>
      <c r="P149" s="9">
        <v>1786461.16</v>
      </c>
      <c r="Q149" s="9">
        <f>IF(P149&lt;O149*0.9,O149,"")</f>
        <v>24219020.699999999</v>
      </c>
      <c r="R149" s="9">
        <v>24219020.699999999</v>
      </c>
    </row>
    <row r="150" spans="1:18" ht="12.75" customHeight="1" x14ac:dyDescent="0.3">
      <c r="A150" s="25" t="s">
        <v>154</v>
      </c>
      <c r="B150" s="26" t="s">
        <v>2163</v>
      </c>
      <c r="C150" s="26" t="s">
        <v>2172</v>
      </c>
      <c r="D150" s="26" t="s">
        <v>4</v>
      </c>
      <c r="E150" s="26" t="s">
        <v>15</v>
      </c>
      <c r="F150" s="9" t="s">
        <v>2174</v>
      </c>
      <c r="G150" s="9" t="s">
        <v>2174</v>
      </c>
      <c r="H150" s="9" t="s">
        <v>2174</v>
      </c>
      <c r="I150" s="9" t="s">
        <v>2174</v>
      </c>
      <c r="J150" s="9" t="s">
        <v>2174</v>
      </c>
      <c r="K150" s="9">
        <v>123585.19</v>
      </c>
      <c r="L150" s="9">
        <v>104911.93</v>
      </c>
      <c r="M150" s="9">
        <v>405509.46</v>
      </c>
      <c r="N150" s="9">
        <v>898353.79</v>
      </c>
      <c r="O150" s="9">
        <v>1484980.93</v>
      </c>
      <c r="P150" s="9">
        <v>6475831.9800000004</v>
      </c>
      <c r="Q150" s="9"/>
      <c r="R150" s="9">
        <v>6475831.9800000004</v>
      </c>
    </row>
    <row r="151" spans="1:18" ht="12.75" customHeight="1" x14ac:dyDescent="0.3">
      <c r="A151" s="25" t="s">
        <v>155</v>
      </c>
      <c r="B151" s="26" t="s">
        <v>2163</v>
      </c>
      <c r="C151" s="26" t="s">
        <v>2172</v>
      </c>
      <c r="D151" s="26" t="s">
        <v>8</v>
      </c>
      <c r="E151" s="26" t="s">
        <v>15</v>
      </c>
      <c r="F151" s="9">
        <v>1161580.8600000001</v>
      </c>
      <c r="G151" s="9">
        <v>1405058.32</v>
      </c>
      <c r="H151" s="9">
        <v>1902359.59</v>
      </c>
      <c r="I151" s="9">
        <v>2424817.34</v>
      </c>
      <c r="J151" s="9">
        <v>3129763.69</v>
      </c>
      <c r="K151" s="9">
        <v>3858397.69</v>
      </c>
      <c r="L151" s="9" t="s">
        <v>2174</v>
      </c>
      <c r="M151" s="9">
        <v>4293203.24</v>
      </c>
      <c r="N151" s="9">
        <v>5296017.6500000004</v>
      </c>
      <c r="O151" s="9">
        <v>6017291.4400000004</v>
      </c>
      <c r="P151" s="9">
        <v>6145727.1100000003</v>
      </c>
      <c r="Q151" s="9"/>
      <c r="R151" s="9">
        <v>6145727.1100000003</v>
      </c>
    </row>
    <row r="152" spans="1:18" ht="12.75" customHeight="1" x14ac:dyDescent="0.3">
      <c r="A152" s="25" t="s">
        <v>156</v>
      </c>
      <c r="B152" s="26" t="s">
        <v>2163</v>
      </c>
      <c r="C152" s="26" t="s">
        <v>2172</v>
      </c>
      <c r="D152" s="26" t="s">
        <v>8</v>
      </c>
      <c r="E152" s="26" t="s">
        <v>15</v>
      </c>
      <c r="F152" s="9">
        <v>927216.46</v>
      </c>
      <c r="G152" s="9">
        <v>1033639.56</v>
      </c>
      <c r="H152" s="9">
        <v>1243012.17</v>
      </c>
      <c r="I152" s="9">
        <v>1456890.64</v>
      </c>
      <c r="J152" s="9">
        <v>1712426.03</v>
      </c>
      <c r="K152" s="9">
        <v>2225193.2799999998</v>
      </c>
      <c r="L152" s="9">
        <v>2801627.62</v>
      </c>
      <c r="M152" s="9">
        <v>2801627.62</v>
      </c>
      <c r="N152" s="9">
        <v>4085611.92</v>
      </c>
      <c r="O152" s="9">
        <v>4948141.99</v>
      </c>
      <c r="P152" s="9">
        <v>9892662.4700000007</v>
      </c>
      <c r="Q152" s="9"/>
      <c r="R152" s="9">
        <v>9892662.4700000007</v>
      </c>
    </row>
    <row r="153" spans="1:18" ht="12.75" customHeight="1" x14ac:dyDescent="0.3">
      <c r="A153" s="25" t="s">
        <v>157</v>
      </c>
      <c r="B153" s="26" t="s">
        <v>2163</v>
      </c>
      <c r="C153" s="26" t="s">
        <v>2172</v>
      </c>
      <c r="D153" s="26" t="s">
        <v>8</v>
      </c>
      <c r="E153" s="26" t="s">
        <v>5</v>
      </c>
      <c r="F153" s="9">
        <v>2766482.22</v>
      </c>
      <c r="G153" s="9">
        <v>3126196.86</v>
      </c>
      <c r="H153" s="9">
        <v>3648726.78</v>
      </c>
      <c r="I153" s="9">
        <v>3461177.29</v>
      </c>
      <c r="J153" s="9">
        <v>5152983.41</v>
      </c>
      <c r="K153" s="9">
        <v>5998405.6799999997</v>
      </c>
      <c r="L153" s="9">
        <v>6583735.75</v>
      </c>
      <c r="M153" s="9">
        <v>6900174.8200000003</v>
      </c>
      <c r="N153" s="9">
        <v>8374933.2800000003</v>
      </c>
      <c r="O153" s="9">
        <v>9490901.1799999997</v>
      </c>
      <c r="P153" s="9">
        <v>8166981.2699999996</v>
      </c>
      <c r="Q153" s="9">
        <f t="shared" ref="Q153:Q154" si="3">IF(P153&lt;O153*0.9,O153,"")</f>
        <v>9490901.1799999997</v>
      </c>
      <c r="R153" s="9">
        <v>9490901.1799999997</v>
      </c>
    </row>
    <row r="154" spans="1:18" ht="12.75" customHeight="1" x14ac:dyDescent="0.3">
      <c r="A154" s="25" t="s">
        <v>158</v>
      </c>
      <c r="B154" s="26" t="s">
        <v>2164</v>
      </c>
      <c r="C154" s="26" t="s">
        <v>2172</v>
      </c>
      <c r="D154" s="26" t="s">
        <v>4</v>
      </c>
      <c r="E154" s="26" t="s">
        <v>5</v>
      </c>
      <c r="F154" s="9">
        <v>1578044.13</v>
      </c>
      <c r="G154" s="9">
        <v>2316241.48</v>
      </c>
      <c r="H154" s="9">
        <v>5482288.8799999999</v>
      </c>
      <c r="I154" s="9">
        <v>3701048.06</v>
      </c>
      <c r="J154" s="9">
        <v>4530595.25</v>
      </c>
      <c r="K154" s="9">
        <v>5115834.01</v>
      </c>
      <c r="L154" s="9">
        <v>5803034.1500000004</v>
      </c>
      <c r="M154" s="9">
        <v>5955590.75</v>
      </c>
      <c r="N154" s="9">
        <v>6729142.5599999996</v>
      </c>
      <c r="O154" s="9">
        <v>7224666.2599999998</v>
      </c>
      <c r="P154" s="9">
        <v>2627085.66</v>
      </c>
      <c r="Q154" s="9">
        <f t="shared" si="3"/>
        <v>7224666.2599999998</v>
      </c>
      <c r="R154" s="9">
        <v>7224666.2599999998</v>
      </c>
    </row>
    <row r="155" spans="1:18" ht="12.75" customHeight="1" x14ac:dyDescent="0.3">
      <c r="A155" s="25" t="s">
        <v>159</v>
      </c>
      <c r="B155" s="26" t="s">
        <v>2166</v>
      </c>
      <c r="C155" s="26" t="s">
        <v>2165</v>
      </c>
      <c r="D155" s="26" t="s">
        <v>8</v>
      </c>
      <c r="E155" s="26" t="s">
        <v>15</v>
      </c>
      <c r="F155" s="9" t="s">
        <v>2174</v>
      </c>
      <c r="G155" s="9">
        <v>789102.3</v>
      </c>
      <c r="H155" s="9">
        <v>931540.54</v>
      </c>
      <c r="I155" s="9">
        <v>1089542.21</v>
      </c>
      <c r="J155" s="9">
        <v>1182879.0900000001</v>
      </c>
      <c r="K155" s="9">
        <v>1470911.93</v>
      </c>
      <c r="L155" s="9" t="s">
        <v>2174</v>
      </c>
      <c r="M155" s="9" t="s">
        <v>2174</v>
      </c>
      <c r="N155" s="9">
        <v>1945556.37</v>
      </c>
      <c r="O155" s="9">
        <v>2266563.9300000002</v>
      </c>
      <c r="P155" s="9">
        <v>22018521.32</v>
      </c>
      <c r="Q155" s="9"/>
      <c r="R155" s="9">
        <v>22018521.32</v>
      </c>
    </row>
    <row r="156" spans="1:18" ht="12.75" customHeight="1" x14ac:dyDescent="0.3">
      <c r="A156" s="25" t="s">
        <v>160</v>
      </c>
      <c r="B156" s="26" t="s">
        <v>2149</v>
      </c>
      <c r="C156" s="26" t="s">
        <v>2169</v>
      </c>
      <c r="D156" s="26" t="s">
        <v>4</v>
      </c>
      <c r="E156" s="26" t="s">
        <v>15</v>
      </c>
      <c r="F156" s="9">
        <v>6521987.0599999996</v>
      </c>
      <c r="G156" s="9">
        <v>7663868.5899999999</v>
      </c>
      <c r="H156" s="9">
        <v>9361569.0700000003</v>
      </c>
      <c r="I156" s="9">
        <v>11650123.84</v>
      </c>
      <c r="J156" s="9">
        <v>12429972.689999999</v>
      </c>
      <c r="K156" s="9">
        <v>14039087.4</v>
      </c>
      <c r="L156" s="9">
        <v>13969262.970000001</v>
      </c>
      <c r="M156" s="9">
        <v>15261343.380000001</v>
      </c>
      <c r="N156" s="9">
        <v>15261343.380000001</v>
      </c>
      <c r="O156" s="9">
        <v>21853381.579999998</v>
      </c>
      <c r="P156" s="9">
        <v>3110044.76</v>
      </c>
      <c r="Q156" s="9">
        <f>IF(P156&lt;O156*0.9,O156,"")</f>
        <v>21853381.579999998</v>
      </c>
      <c r="R156" s="9">
        <v>21853381.579999998</v>
      </c>
    </row>
    <row r="157" spans="1:18" ht="12.75" customHeight="1" x14ac:dyDescent="0.3">
      <c r="A157" s="25" t="s">
        <v>161</v>
      </c>
      <c r="B157" s="26" t="s">
        <v>2163</v>
      </c>
      <c r="C157" s="26" t="s">
        <v>2172</v>
      </c>
      <c r="D157" s="26" t="s">
        <v>4</v>
      </c>
      <c r="E157" s="26" t="s">
        <v>15</v>
      </c>
      <c r="F157" s="9" t="s">
        <v>2174</v>
      </c>
      <c r="G157" s="9" t="s">
        <v>2174</v>
      </c>
      <c r="H157" s="9">
        <v>176971.83</v>
      </c>
      <c r="I157" s="9">
        <v>1031276.69</v>
      </c>
      <c r="J157" s="9">
        <v>1195767.1299999999</v>
      </c>
      <c r="K157" s="9">
        <v>1374955.94</v>
      </c>
      <c r="L157" s="9">
        <v>1408941.42</v>
      </c>
      <c r="M157" s="9">
        <v>1790147.17</v>
      </c>
      <c r="N157" s="9">
        <v>2452023.2799999998</v>
      </c>
      <c r="O157" s="9">
        <v>2853325</v>
      </c>
      <c r="P157" s="9">
        <v>3697458.54</v>
      </c>
      <c r="Q157" s="9"/>
      <c r="R157" s="9">
        <v>3697458.54</v>
      </c>
    </row>
    <row r="158" spans="1:18" ht="12.75" customHeight="1" x14ac:dyDescent="0.3">
      <c r="A158" s="25" t="s">
        <v>162</v>
      </c>
      <c r="B158" s="26" t="s">
        <v>2166</v>
      </c>
      <c r="C158" s="26" t="s">
        <v>2165</v>
      </c>
      <c r="D158" s="26" t="s">
        <v>4</v>
      </c>
      <c r="E158" s="26" t="s">
        <v>15</v>
      </c>
      <c r="F158" s="9">
        <v>850829.74</v>
      </c>
      <c r="G158" s="9">
        <v>1019270.98</v>
      </c>
      <c r="H158" s="9">
        <v>1239158</v>
      </c>
      <c r="I158" s="9">
        <v>1849631.68</v>
      </c>
      <c r="J158" s="9">
        <v>2165396.02</v>
      </c>
      <c r="K158" s="9">
        <v>2358859.27</v>
      </c>
      <c r="L158" s="9">
        <v>2488132.56</v>
      </c>
      <c r="M158" s="9">
        <v>2720916.36</v>
      </c>
      <c r="N158" s="9">
        <v>3351593.52</v>
      </c>
      <c r="O158" s="9">
        <v>3572123.78</v>
      </c>
      <c r="P158" s="9">
        <v>2091621.51</v>
      </c>
      <c r="Q158" s="9">
        <f>IF(P158&lt;O158*0.9,O158,"")</f>
        <v>3572123.78</v>
      </c>
      <c r="R158" s="9">
        <v>3572123.78</v>
      </c>
    </row>
    <row r="159" spans="1:18" ht="12.75" customHeight="1" x14ac:dyDescent="0.3">
      <c r="A159" s="25" t="s">
        <v>163</v>
      </c>
      <c r="B159" s="26" t="s">
        <v>2166</v>
      </c>
      <c r="C159" s="26" t="s">
        <v>2165</v>
      </c>
      <c r="D159" s="26" t="s">
        <v>8</v>
      </c>
      <c r="E159" s="26" t="s">
        <v>15</v>
      </c>
      <c r="F159" s="9">
        <v>587127.30000000005</v>
      </c>
      <c r="G159" s="9">
        <v>615326.27</v>
      </c>
      <c r="H159" s="9" t="s">
        <v>2174</v>
      </c>
      <c r="I159" s="9">
        <v>758515.48</v>
      </c>
      <c r="J159" s="9">
        <v>849421.46</v>
      </c>
      <c r="K159" s="9">
        <v>1112732.53</v>
      </c>
      <c r="L159" s="9">
        <v>974964.39999999991</v>
      </c>
      <c r="M159" s="9">
        <v>1197475.79</v>
      </c>
      <c r="N159" s="9">
        <v>1503774.99</v>
      </c>
      <c r="O159" s="9">
        <v>1931874.11</v>
      </c>
      <c r="P159" s="9">
        <v>60686318.140000001</v>
      </c>
      <c r="Q159" s="9"/>
      <c r="R159" s="9">
        <v>60686318.140000001</v>
      </c>
    </row>
    <row r="160" spans="1:18" ht="12.75" customHeight="1" x14ac:dyDescent="0.3">
      <c r="A160" s="25" t="s">
        <v>164</v>
      </c>
      <c r="B160" s="26" t="s">
        <v>2158</v>
      </c>
      <c r="C160" s="26" t="s">
        <v>2172</v>
      </c>
      <c r="D160" s="26" t="s">
        <v>8</v>
      </c>
      <c r="E160" s="26" t="s">
        <v>15</v>
      </c>
      <c r="F160" s="9">
        <v>16196951.98</v>
      </c>
      <c r="G160" s="9">
        <v>14967440.189999999</v>
      </c>
      <c r="H160" s="9">
        <v>22048575.43</v>
      </c>
      <c r="I160" s="9">
        <v>25223445.77</v>
      </c>
      <c r="J160" s="9">
        <v>29901241.329999998</v>
      </c>
      <c r="K160" s="9">
        <v>33355905.829999998</v>
      </c>
      <c r="L160" s="9">
        <v>36301213.43</v>
      </c>
      <c r="M160" s="9">
        <v>40436966.710000001</v>
      </c>
      <c r="N160" s="9">
        <v>48308539.460000001</v>
      </c>
      <c r="O160" s="9">
        <v>54933719.859999999</v>
      </c>
      <c r="P160" s="9">
        <v>14486219.460000001</v>
      </c>
      <c r="Q160" s="9">
        <f>IF(P160&lt;O160*0.9,O160,"")</f>
        <v>54933719.859999999</v>
      </c>
      <c r="R160" s="9">
        <v>54933719.859999999</v>
      </c>
    </row>
    <row r="161" spans="1:18" ht="12.75" customHeight="1" x14ac:dyDescent="0.3">
      <c r="A161" s="25" t="s">
        <v>165</v>
      </c>
      <c r="B161" s="26" t="s">
        <v>2142</v>
      </c>
      <c r="C161" s="26" t="s">
        <v>2171</v>
      </c>
      <c r="D161" s="26" t="s">
        <v>8</v>
      </c>
      <c r="E161" s="26" t="s">
        <v>15</v>
      </c>
      <c r="F161" s="9">
        <v>2898789.49</v>
      </c>
      <c r="G161" s="9">
        <v>3625789.47</v>
      </c>
      <c r="H161" s="9">
        <v>4472672.09</v>
      </c>
      <c r="I161" s="9">
        <v>5204065.59</v>
      </c>
      <c r="J161" s="9">
        <v>6277831.1500000004</v>
      </c>
      <c r="K161" s="9">
        <v>13307316.359999999</v>
      </c>
      <c r="L161" s="9">
        <v>7342630.7699999996</v>
      </c>
      <c r="M161" s="9">
        <v>8277250.5500000017</v>
      </c>
      <c r="N161" s="9">
        <v>10578826.039999999</v>
      </c>
      <c r="O161" s="9">
        <v>12693965.16</v>
      </c>
      <c r="P161" s="9">
        <v>33803685.439999998</v>
      </c>
      <c r="Q161" s="9"/>
      <c r="R161" s="9">
        <v>33803685.439999998</v>
      </c>
    </row>
    <row r="162" spans="1:18" ht="12.75" customHeight="1" x14ac:dyDescent="0.3">
      <c r="A162" s="25" t="s">
        <v>166</v>
      </c>
      <c r="B162" s="26" t="s">
        <v>2158</v>
      </c>
      <c r="C162" s="26" t="s">
        <v>2172</v>
      </c>
      <c r="D162" s="26" t="s">
        <v>4</v>
      </c>
      <c r="E162" s="26" t="s">
        <v>15</v>
      </c>
      <c r="F162" s="9" t="s">
        <v>2174</v>
      </c>
      <c r="G162" s="9">
        <v>11455623.630000001</v>
      </c>
      <c r="H162" s="9" t="s">
        <v>2174</v>
      </c>
      <c r="I162" s="9">
        <v>16011445.99</v>
      </c>
      <c r="J162" s="9">
        <v>19003714.34</v>
      </c>
      <c r="K162" s="9">
        <v>21561490.850000001</v>
      </c>
      <c r="L162" s="9" t="s">
        <v>2174</v>
      </c>
      <c r="M162" s="9">
        <v>24091231.960000001</v>
      </c>
      <c r="N162" s="9">
        <v>27492766.390000001</v>
      </c>
      <c r="O162" s="9">
        <v>31293892.75</v>
      </c>
      <c r="P162" s="9">
        <v>4918432.67</v>
      </c>
      <c r="Q162" s="9">
        <f t="shared" ref="Q162:Q163" si="4">IF(P162&lt;O162*0.9,O162,"")</f>
        <v>31293892.75</v>
      </c>
      <c r="R162" s="9">
        <v>31293892.75</v>
      </c>
    </row>
    <row r="163" spans="1:18" ht="12.75" customHeight="1" x14ac:dyDescent="0.3">
      <c r="A163" s="25" t="s">
        <v>167</v>
      </c>
      <c r="B163" s="26" t="s">
        <v>2149</v>
      </c>
      <c r="C163" s="26" t="s">
        <v>2169</v>
      </c>
      <c r="D163" s="26" t="s">
        <v>4</v>
      </c>
      <c r="E163" s="26" t="s">
        <v>15</v>
      </c>
      <c r="F163" s="9">
        <v>744423.47</v>
      </c>
      <c r="G163" s="9">
        <v>1089536.2</v>
      </c>
      <c r="H163" s="9" t="s">
        <v>2174</v>
      </c>
      <c r="I163" s="9" t="s">
        <v>2174</v>
      </c>
      <c r="J163" s="9" t="s">
        <v>2174</v>
      </c>
      <c r="K163" s="9">
        <v>2590285.58</v>
      </c>
      <c r="L163" s="9" t="s">
        <v>2174</v>
      </c>
      <c r="M163" s="9">
        <v>3418620.04</v>
      </c>
      <c r="N163" s="9">
        <v>3971513.23</v>
      </c>
      <c r="O163" s="9">
        <v>4787495.2699999996</v>
      </c>
      <c r="P163" s="9">
        <v>3654966.16</v>
      </c>
      <c r="Q163" s="9">
        <f t="shared" si="4"/>
        <v>4787495.2699999996</v>
      </c>
      <c r="R163" s="9">
        <v>4787495.2699999996</v>
      </c>
    </row>
    <row r="164" spans="1:18" ht="12.75" customHeight="1" x14ac:dyDescent="0.3">
      <c r="A164" s="25" t="s">
        <v>168</v>
      </c>
      <c r="B164" s="26" t="s">
        <v>2166</v>
      </c>
      <c r="C164" s="26" t="s">
        <v>2165</v>
      </c>
      <c r="D164" s="26" t="s">
        <v>8</v>
      </c>
      <c r="E164" s="26" t="s">
        <v>5</v>
      </c>
      <c r="F164" s="9">
        <v>1130808.44</v>
      </c>
      <c r="G164" s="9">
        <v>1289896.58</v>
      </c>
      <c r="H164" s="9" t="s">
        <v>2174</v>
      </c>
      <c r="I164" s="9">
        <v>588253.69999999995</v>
      </c>
      <c r="J164" s="9">
        <v>1800536.93</v>
      </c>
      <c r="K164" s="9">
        <v>2364559.1</v>
      </c>
      <c r="L164" s="9">
        <v>2371769.23</v>
      </c>
      <c r="M164" s="9">
        <v>2030102.39</v>
      </c>
      <c r="N164" s="9">
        <v>3186618.95</v>
      </c>
      <c r="O164" s="9">
        <v>3186618.95</v>
      </c>
      <c r="P164" s="9">
        <v>32180507.350000001</v>
      </c>
      <c r="Q164" s="9"/>
      <c r="R164" s="9">
        <v>32180507.350000001</v>
      </c>
    </row>
    <row r="165" spans="1:18" ht="12.75" customHeight="1" x14ac:dyDescent="0.3">
      <c r="A165" s="25" t="s">
        <v>169</v>
      </c>
      <c r="B165" s="26" t="s">
        <v>2166</v>
      </c>
      <c r="C165" s="26" t="s">
        <v>2165</v>
      </c>
      <c r="D165" s="26" t="s">
        <v>8</v>
      </c>
      <c r="E165" s="26" t="s">
        <v>5</v>
      </c>
      <c r="F165" s="9">
        <v>7978227.1799999997</v>
      </c>
      <c r="G165" s="9">
        <v>10619860.93</v>
      </c>
      <c r="H165" s="9">
        <v>13731747.34</v>
      </c>
      <c r="I165" s="9">
        <v>16494957.109999999</v>
      </c>
      <c r="J165" s="9">
        <v>20093403.390000001</v>
      </c>
      <c r="K165" s="9">
        <v>22294504.59</v>
      </c>
      <c r="L165" s="9">
        <v>22770707.75</v>
      </c>
      <c r="M165" s="9">
        <v>24240378.969999999</v>
      </c>
      <c r="N165" s="9">
        <v>28771865.68</v>
      </c>
      <c r="O165" s="9">
        <v>31957144.059999999</v>
      </c>
      <c r="P165" s="9">
        <v>10405227.07</v>
      </c>
      <c r="Q165" s="9">
        <f>IF(P165&lt;O165*0.9,O165,"")</f>
        <v>31957144.059999999</v>
      </c>
      <c r="R165" s="9">
        <v>31957144.059999999</v>
      </c>
    </row>
    <row r="166" spans="1:18" ht="12.75" customHeight="1" x14ac:dyDescent="0.3">
      <c r="A166" s="25" t="s">
        <v>170</v>
      </c>
      <c r="B166" s="26" t="s">
        <v>2151</v>
      </c>
      <c r="C166" s="26" t="s">
        <v>2165</v>
      </c>
      <c r="D166" s="26" t="s">
        <v>8</v>
      </c>
      <c r="E166" s="26" t="s">
        <v>15</v>
      </c>
      <c r="F166" s="9">
        <v>1807058.37</v>
      </c>
      <c r="G166" s="9">
        <v>1533528.41</v>
      </c>
      <c r="H166" s="9">
        <v>2297729.19</v>
      </c>
      <c r="I166" s="9">
        <v>2652998.0699999998</v>
      </c>
      <c r="J166" s="9">
        <v>3053560.36</v>
      </c>
      <c r="K166" s="9">
        <v>3937729.08</v>
      </c>
      <c r="L166" s="9">
        <v>3940703.17</v>
      </c>
      <c r="M166" s="9">
        <v>4515203.13</v>
      </c>
      <c r="N166" s="9">
        <v>4515203.13</v>
      </c>
      <c r="O166" s="9">
        <v>8611193.3000000007</v>
      </c>
      <c r="P166" s="9">
        <v>8973060.4600000009</v>
      </c>
      <c r="Q166" s="9"/>
      <c r="R166" s="9">
        <v>8973060.4600000009</v>
      </c>
    </row>
    <row r="167" spans="1:18" ht="12.75" customHeight="1" x14ac:dyDescent="0.3">
      <c r="A167" s="25" t="s">
        <v>171</v>
      </c>
      <c r="B167" s="26" t="s">
        <v>2163</v>
      </c>
      <c r="C167" s="26" t="s">
        <v>2172</v>
      </c>
      <c r="D167" s="26" t="s">
        <v>89</v>
      </c>
      <c r="E167" s="26" t="s">
        <v>15</v>
      </c>
      <c r="F167" s="9">
        <v>1656620.12</v>
      </c>
      <c r="G167" s="9">
        <v>1970096.34</v>
      </c>
      <c r="H167" s="9">
        <v>2644419.92</v>
      </c>
      <c r="I167" s="9">
        <v>3411490.25</v>
      </c>
      <c r="J167" s="9">
        <v>3976631.79</v>
      </c>
      <c r="K167" s="9">
        <v>4475617.7699999996</v>
      </c>
      <c r="L167" s="9">
        <v>4298307.4800000004</v>
      </c>
      <c r="M167" s="9">
        <v>4908705.41</v>
      </c>
      <c r="N167" s="9">
        <v>6806499.5099999998</v>
      </c>
      <c r="O167" s="9">
        <v>7988974.8399999999</v>
      </c>
      <c r="P167" s="9">
        <v>78549972.340000004</v>
      </c>
      <c r="Q167" s="9"/>
      <c r="R167" s="9">
        <v>78549972.340000004</v>
      </c>
    </row>
    <row r="168" spans="1:18" ht="12.75" customHeight="1" x14ac:dyDescent="0.3">
      <c r="A168" s="25" t="s">
        <v>172</v>
      </c>
      <c r="B168" s="26" t="s">
        <v>2154</v>
      </c>
      <c r="C168" s="26" t="s">
        <v>2170</v>
      </c>
      <c r="D168" s="26" t="s">
        <v>8</v>
      </c>
      <c r="E168" s="26" t="s">
        <v>5</v>
      </c>
      <c r="F168" s="9">
        <v>26001369.199999999</v>
      </c>
      <c r="G168" s="9">
        <v>32310392.030000001</v>
      </c>
      <c r="H168" s="9">
        <v>39521856.57</v>
      </c>
      <c r="I168" s="9">
        <v>47326517.100000001</v>
      </c>
      <c r="J168" s="9">
        <v>53030252.899999999</v>
      </c>
      <c r="K168" s="9">
        <v>57275916.68</v>
      </c>
      <c r="L168" s="9">
        <v>61000036.189999998</v>
      </c>
      <c r="M168" s="9">
        <v>65082306.310000002</v>
      </c>
      <c r="N168" s="9">
        <v>70394402.790000007</v>
      </c>
      <c r="O168" s="9">
        <v>75417250.480000004</v>
      </c>
      <c r="P168" s="9">
        <v>12186088.24</v>
      </c>
      <c r="Q168" s="9">
        <f t="shared" ref="Q168:Q169" si="5">IF(P168&lt;O168*0.9,O168,"")</f>
        <v>75417250.480000004</v>
      </c>
      <c r="R168" s="9">
        <v>75417250.480000004</v>
      </c>
    </row>
    <row r="169" spans="1:18" ht="12.75" customHeight="1" x14ac:dyDescent="0.3">
      <c r="A169" s="25" t="s">
        <v>173</v>
      </c>
      <c r="B169" s="26" t="s">
        <v>2149</v>
      </c>
      <c r="C169" s="26" t="s">
        <v>2169</v>
      </c>
      <c r="D169" s="26" t="s">
        <v>4</v>
      </c>
      <c r="E169" s="26" t="s">
        <v>15</v>
      </c>
      <c r="F169" s="9" t="s">
        <v>2174</v>
      </c>
      <c r="G169" s="9" t="s">
        <v>2174</v>
      </c>
      <c r="H169" s="9" t="s">
        <v>2174</v>
      </c>
      <c r="I169" s="9">
        <v>14823738.52</v>
      </c>
      <c r="J169" s="9">
        <v>5627810.2999999998</v>
      </c>
      <c r="K169" s="9">
        <v>2346539.39</v>
      </c>
      <c r="L169" s="9" t="s">
        <v>2174</v>
      </c>
      <c r="M169" s="9" t="s">
        <v>2174</v>
      </c>
      <c r="N169" s="9">
        <v>14823738.52</v>
      </c>
      <c r="O169" s="9">
        <v>11674039.560000001</v>
      </c>
      <c r="P169" s="9">
        <v>2339612.44</v>
      </c>
      <c r="Q169" s="9">
        <f t="shared" si="5"/>
        <v>11674039.560000001</v>
      </c>
      <c r="R169" s="9">
        <v>11674039.560000001</v>
      </c>
    </row>
    <row r="170" spans="1:18" ht="12.75" customHeight="1" x14ac:dyDescent="0.3">
      <c r="A170" s="25" t="s">
        <v>174</v>
      </c>
      <c r="B170" s="26" t="s">
        <v>2164</v>
      </c>
      <c r="C170" s="26" t="s">
        <v>2172</v>
      </c>
      <c r="D170" s="26" t="s">
        <v>4</v>
      </c>
      <c r="E170" s="26" t="s">
        <v>5</v>
      </c>
      <c r="F170" s="9" t="s">
        <v>2174</v>
      </c>
      <c r="G170" s="9" t="s">
        <v>2174</v>
      </c>
      <c r="H170" s="9" t="s">
        <v>2174</v>
      </c>
      <c r="I170" s="9">
        <v>186536.19</v>
      </c>
      <c r="J170" s="9">
        <v>648169.89</v>
      </c>
      <c r="K170" s="9">
        <v>827486.8899999999</v>
      </c>
      <c r="L170" s="9">
        <v>888722.00999999989</v>
      </c>
      <c r="M170" s="9">
        <v>1018775.47</v>
      </c>
      <c r="N170" s="9">
        <v>1146739.3700000001</v>
      </c>
      <c r="O170" s="9">
        <v>1472942.42</v>
      </c>
      <c r="P170" s="9">
        <v>4470864.0599999996</v>
      </c>
      <c r="Q170" s="9"/>
      <c r="R170" s="9">
        <v>4470864.0599999996</v>
      </c>
    </row>
    <row r="171" spans="1:18" ht="12.75" customHeight="1" x14ac:dyDescent="0.3">
      <c r="A171" s="25" t="s">
        <v>175</v>
      </c>
      <c r="B171" s="26" t="s">
        <v>2164</v>
      </c>
      <c r="C171" s="26" t="s">
        <v>2172</v>
      </c>
      <c r="D171" s="26" t="s">
        <v>89</v>
      </c>
      <c r="E171" s="26" t="s">
        <v>5</v>
      </c>
      <c r="F171" s="9">
        <v>109969.45</v>
      </c>
      <c r="G171" s="9">
        <v>120667.43</v>
      </c>
      <c r="H171" s="9">
        <v>989517.16</v>
      </c>
      <c r="I171" s="9">
        <v>1171759.44</v>
      </c>
      <c r="J171" s="9">
        <v>1167562.03</v>
      </c>
      <c r="K171" s="9">
        <v>1371613.62</v>
      </c>
      <c r="L171" s="9">
        <v>1789981.55</v>
      </c>
      <c r="M171" s="9">
        <v>2303806.65</v>
      </c>
      <c r="N171" s="9">
        <v>3432523.79</v>
      </c>
      <c r="O171" s="9">
        <v>4014710.64</v>
      </c>
      <c r="P171" s="9">
        <v>126760047.02</v>
      </c>
      <c r="Q171" s="9"/>
      <c r="R171" s="9">
        <v>126760047.02</v>
      </c>
    </row>
    <row r="172" spans="1:18" ht="12.75" customHeight="1" x14ac:dyDescent="0.3">
      <c r="A172" s="25" t="s">
        <v>176</v>
      </c>
      <c r="B172" s="26" t="s">
        <v>2164</v>
      </c>
      <c r="C172" s="26" t="s">
        <v>2172</v>
      </c>
      <c r="D172" s="26" t="s">
        <v>8</v>
      </c>
      <c r="E172" s="26" t="s">
        <v>5</v>
      </c>
      <c r="F172" s="9">
        <v>21972551.940000001</v>
      </c>
      <c r="G172" s="9">
        <v>27323817.559999999</v>
      </c>
      <c r="H172" s="9">
        <v>36606879.390000001</v>
      </c>
      <c r="I172" s="9">
        <v>46102383.289999999</v>
      </c>
      <c r="J172" s="9">
        <v>54341224.280000001</v>
      </c>
      <c r="K172" s="9">
        <v>65348772.860000007</v>
      </c>
      <c r="L172" s="9">
        <v>70364711.430000007</v>
      </c>
      <c r="M172" s="9">
        <v>70388185.020000011</v>
      </c>
      <c r="N172" s="9">
        <v>83976774.469999999</v>
      </c>
      <c r="O172" s="9">
        <v>101645152.65000001</v>
      </c>
      <c r="P172" s="9">
        <v>9802596.4399999995</v>
      </c>
      <c r="Q172" s="9">
        <f>IF(P172&lt;O172*0.9,O172,"")</f>
        <v>101645152.65000001</v>
      </c>
      <c r="R172" s="9">
        <v>101645152.65000001</v>
      </c>
    </row>
    <row r="173" spans="1:18" ht="12.75" customHeight="1" x14ac:dyDescent="0.3">
      <c r="A173" s="25" t="s">
        <v>177</v>
      </c>
      <c r="B173" s="26" t="s">
        <v>2163</v>
      </c>
      <c r="C173" s="26" t="s">
        <v>2172</v>
      </c>
      <c r="D173" s="26" t="s">
        <v>8</v>
      </c>
      <c r="E173" s="26" t="s">
        <v>5</v>
      </c>
      <c r="F173" s="9">
        <v>2280632.15</v>
      </c>
      <c r="G173" s="9">
        <v>2541588.96</v>
      </c>
      <c r="H173" s="9">
        <v>3544521.2</v>
      </c>
      <c r="I173" s="9">
        <v>4105848.56</v>
      </c>
      <c r="J173" s="9">
        <v>4740263.4400000004</v>
      </c>
      <c r="K173" s="9">
        <v>5647172.0600000015</v>
      </c>
      <c r="L173" s="9">
        <v>5594463.4699999997</v>
      </c>
      <c r="M173" s="9">
        <v>6289709.9900000002</v>
      </c>
      <c r="N173" s="9">
        <v>7942706.3899999997</v>
      </c>
      <c r="O173" s="9">
        <v>8914827.8399999999</v>
      </c>
      <c r="P173" s="9">
        <v>8914827.8399999999</v>
      </c>
      <c r="Q173" s="9"/>
      <c r="R173" s="9">
        <v>8914827.8399999999</v>
      </c>
    </row>
    <row r="174" spans="1:18" ht="12.75" customHeight="1" x14ac:dyDescent="0.3">
      <c r="A174" s="25" t="s">
        <v>178</v>
      </c>
      <c r="B174" s="26" t="s">
        <v>2151</v>
      </c>
      <c r="C174" s="26" t="s">
        <v>2165</v>
      </c>
      <c r="D174" s="26" t="s">
        <v>8</v>
      </c>
      <c r="E174" s="26" t="s">
        <v>15</v>
      </c>
      <c r="F174" s="9">
        <v>1385451.56</v>
      </c>
      <c r="G174" s="9">
        <v>1534891.34</v>
      </c>
      <c r="H174" s="9">
        <v>1824458.12</v>
      </c>
      <c r="I174" s="9">
        <v>1817664.93</v>
      </c>
      <c r="J174" s="9">
        <v>2075446.82</v>
      </c>
      <c r="K174" s="9">
        <v>2621843.7799999998</v>
      </c>
      <c r="L174" s="9">
        <v>1381416.72</v>
      </c>
      <c r="M174" s="9">
        <v>1362519.12</v>
      </c>
      <c r="N174" s="9">
        <v>1852783.9</v>
      </c>
      <c r="O174" s="9">
        <v>2366081.4900000002</v>
      </c>
      <c r="P174" s="9">
        <v>11361464.560000001</v>
      </c>
      <c r="Q174" s="9"/>
      <c r="R174" s="9">
        <v>11361464.560000001</v>
      </c>
    </row>
    <row r="175" spans="1:18" ht="12.75" customHeight="1" x14ac:dyDescent="0.3">
      <c r="A175" s="25" t="s">
        <v>179</v>
      </c>
      <c r="B175" s="26" t="s">
        <v>2155</v>
      </c>
      <c r="C175" s="26" t="s">
        <v>2171</v>
      </c>
      <c r="D175" s="26" t="s">
        <v>8</v>
      </c>
      <c r="E175" s="26" t="s">
        <v>15</v>
      </c>
      <c r="F175" s="9">
        <v>4431260.1100000003</v>
      </c>
      <c r="G175" s="9">
        <v>4963215.1399999997</v>
      </c>
      <c r="H175" s="9">
        <v>5749657.0099999998</v>
      </c>
      <c r="I175" s="9">
        <v>6767400.6500000004</v>
      </c>
      <c r="J175" s="9">
        <v>13401780.07</v>
      </c>
      <c r="K175" s="9">
        <v>7759173.6500000004</v>
      </c>
      <c r="L175" s="9">
        <v>9755524.120000001</v>
      </c>
      <c r="M175" s="9">
        <v>9986141.5700000003</v>
      </c>
      <c r="N175" s="9">
        <v>8858153.8900000006</v>
      </c>
      <c r="O175" s="9">
        <v>13401780.07</v>
      </c>
      <c r="P175" s="9">
        <v>10976578.27</v>
      </c>
      <c r="Q175" s="9">
        <f t="shared" ref="Q175:Q176" si="6">IF(P175&lt;O175*0.9,O175,"")</f>
        <v>13401780.07</v>
      </c>
      <c r="R175" s="9">
        <v>13401780.07</v>
      </c>
    </row>
    <row r="176" spans="1:18" ht="12.75" customHeight="1" x14ac:dyDescent="0.3">
      <c r="A176" s="25" t="s">
        <v>180</v>
      </c>
      <c r="B176" s="26" t="s">
        <v>2151</v>
      </c>
      <c r="C176" s="26" t="s">
        <v>2165</v>
      </c>
      <c r="D176" s="26" t="s">
        <v>4</v>
      </c>
      <c r="E176" s="26" t="s">
        <v>15</v>
      </c>
      <c r="F176" s="9">
        <v>2963168.75</v>
      </c>
      <c r="G176" s="9">
        <v>631777.36</v>
      </c>
      <c r="H176" s="9" t="s">
        <v>2174</v>
      </c>
      <c r="I176" s="9">
        <v>4677746.3499999996</v>
      </c>
      <c r="J176" s="9">
        <v>4702162.3</v>
      </c>
      <c r="K176" s="9">
        <v>5163983.1400000006</v>
      </c>
      <c r="L176" s="9">
        <v>5667300.4900000002</v>
      </c>
      <c r="M176" s="9">
        <v>6019440.3799999999</v>
      </c>
      <c r="N176" s="9">
        <v>8322978.7400000002</v>
      </c>
      <c r="O176" s="9">
        <v>9916219.3499999996</v>
      </c>
      <c r="P176" s="9">
        <v>2054308</v>
      </c>
      <c r="Q176" s="9">
        <f t="shared" si="6"/>
        <v>9916219.3499999996</v>
      </c>
      <c r="R176" s="9">
        <v>9916219.3499999996</v>
      </c>
    </row>
    <row r="177" spans="1:18" ht="12.75" customHeight="1" x14ac:dyDescent="0.3">
      <c r="A177" s="25" t="s">
        <v>181</v>
      </c>
      <c r="B177" s="26" t="s">
        <v>2163</v>
      </c>
      <c r="C177" s="26" t="s">
        <v>2172</v>
      </c>
      <c r="D177" s="26" t="s">
        <v>4</v>
      </c>
      <c r="E177" s="26" t="s">
        <v>15</v>
      </c>
      <c r="F177" s="9">
        <v>797106.05</v>
      </c>
      <c r="G177" s="9">
        <v>808428.72</v>
      </c>
      <c r="H177" s="9" t="s">
        <v>2174</v>
      </c>
      <c r="I177" s="9">
        <v>1098685.52</v>
      </c>
      <c r="J177" s="9">
        <v>1114188.69</v>
      </c>
      <c r="K177" s="9">
        <v>1058934.26</v>
      </c>
      <c r="L177" s="9">
        <v>1168606.3999999999</v>
      </c>
      <c r="M177" s="9">
        <v>1291168.21</v>
      </c>
      <c r="N177" s="9">
        <v>1443603.77</v>
      </c>
      <c r="O177" s="9">
        <v>1642646.28</v>
      </c>
      <c r="P177" s="9">
        <v>4161021.12</v>
      </c>
      <c r="Q177" s="9"/>
      <c r="R177" s="9">
        <v>4161021.12</v>
      </c>
    </row>
    <row r="178" spans="1:18" ht="12.75" customHeight="1" x14ac:dyDescent="0.3">
      <c r="A178" s="25" t="s">
        <v>182</v>
      </c>
      <c r="B178" s="26" t="s">
        <v>2153</v>
      </c>
      <c r="C178" s="26" t="s">
        <v>2169</v>
      </c>
      <c r="D178" s="26" t="s">
        <v>4</v>
      </c>
      <c r="E178" s="26" t="s">
        <v>5</v>
      </c>
      <c r="F178" s="9">
        <v>792396.44</v>
      </c>
      <c r="G178" s="9">
        <v>897867.45</v>
      </c>
      <c r="H178" s="9">
        <v>1100584.44</v>
      </c>
      <c r="I178" s="9">
        <v>1194997.23</v>
      </c>
      <c r="J178" s="9">
        <v>1391711.67</v>
      </c>
      <c r="K178" s="9">
        <v>1781480.73</v>
      </c>
      <c r="L178" s="9">
        <v>1911633.8</v>
      </c>
      <c r="M178" s="9">
        <v>2155005.12</v>
      </c>
      <c r="N178" s="9">
        <v>2924680.08</v>
      </c>
      <c r="O178" s="9">
        <v>3560237.75</v>
      </c>
      <c r="P178" s="9">
        <v>1989262.06</v>
      </c>
      <c r="Q178" s="9">
        <f>IF(P178&lt;O178*0.9,O178,"")</f>
        <v>3560237.75</v>
      </c>
      <c r="R178" s="9">
        <v>3560237.75</v>
      </c>
    </row>
    <row r="179" spans="1:18" ht="12.75" customHeight="1" x14ac:dyDescent="0.3">
      <c r="A179" s="25" t="s">
        <v>183</v>
      </c>
      <c r="B179" s="26" t="s">
        <v>2163</v>
      </c>
      <c r="C179" s="26" t="s">
        <v>2172</v>
      </c>
      <c r="D179" s="26" t="s">
        <v>4</v>
      </c>
      <c r="E179" s="26" t="s">
        <v>5</v>
      </c>
      <c r="F179" s="9" t="s">
        <v>2174</v>
      </c>
      <c r="G179" s="9" t="s">
        <v>2174</v>
      </c>
      <c r="H179" s="9" t="s">
        <v>2174</v>
      </c>
      <c r="I179" s="9" t="s">
        <v>2174</v>
      </c>
      <c r="J179" s="9" t="s">
        <v>2174</v>
      </c>
      <c r="K179" s="9" t="s">
        <v>2174</v>
      </c>
      <c r="L179" s="9">
        <v>186530.61</v>
      </c>
      <c r="M179" s="9">
        <v>807372.53999999992</v>
      </c>
      <c r="N179" s="9">
        <v>1202452.25</v>
      </c>
      <c r="O179" s="9">
        <v>1438690.58</v>
      </c>
      <c r="P179" s="9">
        <v>1513910.15</v>
      </c>
      <c r="Q179" s="9"/>
      <c r="R179" s="9">
        <v>1513910.15</v>
      </c>
    </row>
    <row r="180" spans="1:18" ht="12.75" customHeight="1" x14ac:dyDescent="0.3">
      <c r="A180" s="25" t="s">
        <v>184</v>
      </c>
      <c r="B180" s="26" t="s">
        <v>2151</v>
      </c>
      <c r="C180" s="26" t="s">
        <v>2165</v>
      </c>
      <c r="D180" s="26" t="s">
        <v>8</v>
      </c>
      <c r="E180" s="26" t="s">
        <v>15</v>
      </c>
      <c r="F180" s="9">
        <v>308436.40000000002</v>
      </c>
      <c r="G180" s="9" t="s">
        <v>2174</v>
      </c>
      <c r="H180" s="9" t="s">
        <v>2174</v>
      </c>
      <c r="I180" s="9" t="s">
        <v>2174</v>
      </c>
      <c r="J180" s="9" t="s">
        <v>2174</v>
      </c>
      <c r="K180" s="9" t="s">
        <v>2174</v>
      </c>
      <c r="L180" s="9" t="s">
        <v>2174</v>
      </c>
      <c r="M180" s="9">
        <v>510238.36</v>
      </c>
      <c r="N180" s="9">
        <v>510238.36</v>
      </c>
      <c r="O180" s="9">
        <v>40744.99</v>
      </c>
      <c r="P180" s="9">
        <v>110128471.18000001</v>
      </c>
      <c r="Q180" s="9"/>
      <c r="R180" s="9">
        <v>110128471.18000001</v>
      </c>
    </row>
    <row r="181" spans="1:18" ht="12.75" customHeight="1" x14ac:dyDescent="0.3">
      <c r="A181" s="25" t="s">
        <v>185</v>
      </c>
      <c r="B181" s="26" t="s">
        <v>2143</v>
      </c>
      <c r="C181" s="26" t="s">
        <v>2170</v>
      </c>
      <c r="D181" s="26" t="s">
        <v>8</v>
      </c>
      <c r="E181" s="26" t="s">
        <v>5</v>
      </c>
      <c r="F181" s="9">
        <v>30107664.32</v>
      </c>
      <c r="G181" s="9">
        <v>39633074.119999997</v>
      </c>
      <c r="H181" s="9">
        <v>43414118.609999999</v>
      </c>
      <c r="I181" s="9">
        <v>50518304.009999998</v>
      </c>
      <c r="J181" s="9">
        <v>58137062.780000001</v>
      </c>
      <c r="K181" s="9">
        <v>63959337.43</v>
      </c>
      <c r="L181" s="9">
        <v>72078980.840000004</v>
      </c>
      <c r="M181" s="9">
        <v>76852326.370000005</v>
      </c>
      <c r="N181" s="9">
        <v>28102999.210000001</v>
      </c>
      <c r="O181" s="9">
        <v>34241777.170000002</v>
      </c>
      <c r="P181" s="9">
        <v>76852326.370000005</v>
      </c>
      <c r="Q181" s="9"/>
      <c r="R181" s="9">
        <v>76852326.370000005</v>
      </c>
    </row>
    <row r="182" spans="1:18" ht="12.75" customHeight="1" x14ac:dyDescent="0.3">
      <c r="A182" s="25" t="s">
        <v>186</v>
      </c>
      <c r="B182" s="26" t="s">
        <v>2156</v>
      </c>
      <c r="C182" s="26" t="s">
        <v>2171</v>
      </c>
      <c r="D182" s="26" t="s">
        <v>8</v>
      </c>
      <c r="E182" s="26" t="s">
        <v>15</v>
      </c>
      <c r="F182" s="9" t="s">
        <v>2174</v>
      </c>
      <c r="G182" s="9" t="s">
        <v>2174</v>
      </c>
      <c r="H182" s="9" t="s">
        <v>2174</v>
      </c>
      <c r="I182" s="9" t="s">
        <v>2174</v>
      </c>
      <c r="J182" s="9" t="s">
        <v>2174</v>
      </c>
      <c r="K182" s="9" t="s">
        <v>2174</v>
      </c>
      <c r="L182" s="9" t="s">
        <v>2174</v>
      </c>
      <c r="M182" s="9" t="s">
        <v>2174</v>
      </c>
      <c r="N182" s="9">
        <v>0</v>
      </c>
      <c r="O182" s="9">
        <v>0</v>
      </c>
      <c r="P182" s="9">
        <v>7718060.6699999999</v>
      </c>
      <c r="Q182" s="9"/>
      <c r="R182" s="9">
        <v>7718060.6699999999</v>
      </c>
    </row>
    <row r="183" spans="1:18" ht="12.75" customHeight="1" x14ac:dyDescent="0.3">
      <c r="A183" s="25" t="s">
        <v>187</v>
      </c>
      <c r="B183" s="26" t="s">
        <v>2155</v>
      </c>
      <c r="C183" s="26" t="s">
        <v>2171</v>
      </c>
      <c r="D183" s="26" t="s">
        <v>8</v>
      </c>
      <c r="E183" s="26" t="s">
        <v>15</v>
      </c>
      <c r="F183" s="9">
        <v>2064113.29</v>
      </c>
      <c r="G183" s="9">
        <v>2527440.12</v>
      </c>
      <c r="H183" s="9">
        <v>3092536.73</v>
      </c>
      <c r="I183" s="9">
        <v>3821633.24</v>
      </c>
      <c r="J183" s="9">
        <v>4258036.1900000004</v>
      </c>
      <c r="K183" s="9">
        <v>4504959.7300000004</v>
      </c>
      <c r="L183" s="9">
        <v>4604118.8900000006</v>
      </c>
      <c r="M183" s="9">
        <v>5384906.8600000003</v>
      </c>
      <c r="N183" s="9">
        <v>6224595.0499999998</v>
      </c>
      <c r="O183" s="9">
        <v>6801425.0899999999</v>
      </c>
      <c r="P183" s="9">
        <v>9857555.0600000005</v>
      </c>
      <c r="Q183" s="9"/>
      <c r="R183" s="9">
        <v>9857555.0600000005</v>
      </c>
    </row>
    <row r="184" spans="1:18" ht="12.75" customHeight="1" x14ac:dyDescent="0.3">
      <c r="A184" s="25" t="s">
        <v>188</v>
      </c>
      <c r="B184" s="26" t="s">
        <v>2142</v>
      </c>
      <c r="C184" s="26" t="s">
        <v>2171</v>
      </c>
      <c r="D184" s="26" t="s">
        <v>8</v>
      </c>
      <c r="E184" s="26" t="s">
        <v>5</v>
      </c>
      <c r="F184" s="9">
        <v>2341569.4900000002</v>
      </c>
      <c r="G184" s="9">
        <v>2874970.42</v>
      </c>
      <c r="H184" s="9">
        <v>4547421.01</v>
      </c>
      <c r="I184" s="9">
        <v>3807406.13</v>
      </c>
      <c r="J184" s="9">
        <v>4139580.82</v>
      </c>
      <c r="K184" s="9">
        <v>4628990.0199999996</v>
      </c>
      <c r="L184" s="9">
        <v>4575948.6000000006</v>
      </c>
      <c r="M184" s="9">
        <v>5851515</v>
      </c>
      <c r="N184" s="9">
        <v>7307625.3200000003</v>
      </c>
      <c r="O184" s="9">
        <v>8943083.3699999992</v>
      </c>
      <c r="P184" s="9">
        <v>11828145.210000001</v>
      </c>
      <c r="Q184" s="9"/>
      <c r="R184" s="9">
        <v>11828145.210000001</v>
      </c>
    </row>
    <row r="185" spans="1:18" ht="12.75" customHeight="1" x14ac:dyDescent="0.3">
      <c r="A185" s="25" t="s">
        <v>189</v>
      </c>
      <c r="B185" s="26" t="s">
        <v>2148</v>
      </c>
      <c r="C185" s="26" t="s">
        <v>2165</v>
      </c>
      <c r="D185" s="26" t="s">
        <v>8</v>
      </c>
      <c r="E185" s="26" t="s">
        <v>15</v>
      </c>
      <c r="F185" s="9" t="s">
        <v>2174</v>
      </c>
      <c r="G185" s="9" t="s">
        <v>2174</v>
      </c>
      <c r="H185" s="9" t="s">
        <v>2174</v>
      </c>
      <c r="I185" s="9" t="s">
        <v>2174</v>
      </c>
      <c r="J185" s="9" t="s">
        <v>2174</v>
      </c>
      <c r="K185" s="9" t="s">
        <v>2174</v>
      </c>
      <c r="L185" s="9" t="s">
        <v>2174</v>
      </c>
      <c r="M185" s="9" t="s">
        <v>2174</v>
      </c>
      <c r="N185" s="9">
        <v>8168069.6699999999</v>
      </c>
      <c r="O185" s="9">
        <v>9663576.1199999992</v>
      </c>
      <c r="P185" s="9">
        <v>18425137.629999999</v>
      </c>
      <c r="Q185" s="9"/>
      <c r="R185" s="9">
        <v>18425137.629999999</v>
      </c>
    </row>
    <row r="186" spans="1:18" ht="12.75" customHeight="1" x14ac:dyDescent="0.3">
      <c r="A186" s="25" t="s">
        <v>190</v>
      </c>
      <c r="B186" s="26" t="s">
        <v>2153</v>
      </c>
      <c r="C186" s="26" t="s">
        <v>2169</v>
      </c>
      <c r="D186" s="26" t="s">
        <v>8</v>
      </c>
      <c r="E186" s="26" t="s">
        <v>5</v>
      </c>
      <c r="F186" s="9">
        <v>7586851.1500000004</v>
      </c>
      <c r="G186" s="9">
        <v>9555282.0899999999</v>
      </c>
      <c r="H186" s="9" t="s">
        <v>2174</v>
      </c>
      <c r="I186" s="9" t="s">
        <v>2174</v>
      </c>
      <c r="J186" s="9" t="s">
        <v>2174</v>
      </c>
      <c r="K186" s="9" t="s">
        <v>2174</v>
      </c>
      <c r="L186" s="9">
        <v>25802374.68</v>
      </c>
      <c r="M186" s="9">
        <v>14374506.1</v>
      </c>
      <c r="N186" s="9">
        <v>15715455.51</v>
      </c>
      <c r="O186" s="9">
        <v>16355280.869999999</v>
      </c>
      <c r="P186" s="9">
        <v>11783053.119999999</v>
      </c>
      <c r="Q186" s="9">
        <f>IF(P186&lt;O186*0.9,O186,"")</f>
        <v>16355280.869999999</v>
      </c>
      <c r="R186" s="9">
        <v>16355280.869999999</v>
      </c>
    </row>
    <row r="187" spans="1:18" ht="12.75" customHeight="1" x14ac:dyDescent="0.3">
      <c r="A187" s="25" t="s">
        <v>191</v>
      </c>
      <c r="B187" s="26" t="s">
        <v>2153</v>
      </c>
      <c r="C187" s="26" t="s">
        <v>2169</v>
      </c>
      <c r="D187" s="26" t="s">
        <v>8</v>
      </c>
      <c r="E187" s="26" t="s">
        <v>15</v>
      </c>
      <c r="F187" s="9" t="s">
        <v>2174</v>
      </c>
      <c r="G187" s="9" t="s">
        <v>2174</v>
      </c>
      <c r="H187" s="9" t="s">
        <v>2174</v>
      </c>
      <c r="I187" s="9" t="s">
        <v>2174</v>
      </c>
      <c r="J187" s="9" t="s">
        <v>2174</v>
      </c>
      <c r="K187" s="9" t="s">
        <v>2174</v>
      </c>
      <c r="L187" s="9">
        <v>5716372.7999999998</v>
      </c>
      <c r="M187" s="9">
        <v>5947452.2599999998</v>
      </c>
      <c r="N187" s="9">
        <v>970354.52</v>
      </c>
      <c r="O187" s="9">
        <v>2032222.28</v>
      </c>
      <c r="P187" s="9">
        <v>23451963.34</v>
      </c>
      <c r="Q187" s="9"/>
      <c r="R187" s="9">
        <v>23451963.34</v>
      </c>
    </row>
    <row r="188" spans="1:18" ht="12.75" customHeight="1" x14ac:dyDescent="0.3">
      <c r="A188" s="25" t="s">
        <v>192</v>
      </c>
      <c r="B188" s="26" t="s">
        <v>2163</v>
      </c>
      <c r="C188" s="26" t="s">
        <v>2172</v>
      </c>
      <c r="D188" s="26" t="s">
        <v>4</v>
      </c>
      <c r="E188" s="26" t="s">
        <v>15</v>
      </c>
      <c r="F188" s="9" t="s">
        <v>2174</v>
      </c>
      <c r="G188" s="9">
        <v>6263819.7400000002</v>
      </c>
      <c r="H188" s="9">
        <v>1306819.81</v>
      </c>
      <c r="I188" s="9">
        <v>8076138.25</v>
      </c>
      <c r="J188" s="9" t="s">
        <v>2174</v>
      </c>
      <c r="K188" s="9" t="s">
        <v>2174</v>
      </c>
      <c r="L188" s="9" t="s">
        <v>2174</v>
      </c>
      <c r="M188" s="9">
        <v>13551939.73</v>
      </c>
      <c r="N188" s="9">
        <v>19214496.82</v>
      </c>
      <c r="O188" s="9">
        <v>21737012.48</v>
      </c>
      <c r="P188" s="9">
        <v>1101770.6000000001</v>
      </c>
      <c r="Q188" s="9">
        <f>IF(P188&lt;O188*0.9,O188,"")</f>
        <v>21737012.48</v>
      </c>
      <c r="R188" s="9">
        <v>21737012.48</v>
      </c>
    </row>
    <row r="189" spans="1:18" ht="12.75" customHeight="1" x14ac:dyDescent="0.3">
      <c r="A189" s="25" t="s">
        <v>193</v>
      </c>
      <c r="B189" s="26" t="s">
        <v>2159</v>
      </c>
      <c r="C189" s="26" t="s">
        <v>2165</v>
      </c>
      <c r="D189" s="26" t="s">
        <v>8</v>
      </c>
      <c r="E189" s="26" t="s">
        <v>15</v>
      </c>
      <c r="F189" s="9">
        <v>95926.01</v>
      </c>
      <c r="G189" s="9">
        <v>261073.25</v>
      </c>
      <c r="H189" s="9">
        <v>545509.19999999995</v>
      </c>
      <c r="I189" s="9">
        <v>286046.34999999998</v>
      </c>
      <c r="J189" s="9">
        <v>441182.39</v>
      </c>
      <c r="K189" s="9">
        <v>449781.45</v>
      </c>
      <c r="L189" s="9">
        <v>433039.54</v>
      </c>
      <c r="M189" s="9">
        <v>573968.76</v>
      </c>
      <c r="N189" s="9">
        <v>573968.76</v>
      </c>
      <c r="O189" s="9">
        <v>961115.84</v>
      </c>
      <c r="P189" s="9">
        <v>56723403.380000003</v>
      </c>
      <c r="Q189" s="9"/>
      <c r="R189" s="9">
        <v>56723403.380000003</v>
      </c>
    </row>
    <row r="190" spans="1:18" ht="12.75" customHeight="1" x14ac:dyDescent="0.3">
      <c r="A190" s="25" t="s">
        <v>194</v>
      </c>
      <c r="B190" s="26" t="s">
        <v>2163</v>
      </c>
      <c r="C190" s="26" t="s">
        <v>2172</v>
      </c>
      <c r="D190" s="26" t="s">
        <v>8</v>
      </c>
      <c r="E190" s="26" t="s">
        <v>15</v>
      </c>
      <c r="F190" s="9">
        <v>9700600</v>
      </c>
      <c r="G190" s="9">
        <v>11527500</v>
      </c>
      <c r="H190" s="9">
        <v>28464588.399999999</v>
      </c>
      <c r="I190" s="9">
        <v>34404696.799999997</v>
      </c>
      <c r="J190" s="9">
        <v>39383131</v>
      </c>
      <c r="K190" s="9">
        <v>49004506.740000002</v>
      </c>
      <c r="L190" s="9">
        <v>22684068.149999999</v>
      </c>
      <c r="M190" s="9">
        <v>28026309.050000001</v>
      </c>
      <c r="N190" s="9">
        <v>30593510.899999999</v>
      </c>
      <c r="O190" s="9">
        <v>47245341.270000003</v>
      </c>
      <c r="P190" s="9">
        <v>8108766.2800000003</v>
      </c>
      <c r="Q190" s="9">
        <f t="shared" ref="Q190:Q191" si="7">IF(P190&lt;O190*0.9,O190,"")</f>
        <v>47245341.270000003</v>
      </c>
      <c r="R190" s="9">
        <v>47245341.270000003</v>
      </c>
    </row>
    <row r="191" spans="1:18" ht="12.75" customHeight="1" x14ac:dyDescent="0.3">
      <c r="A191" s="25" t="s">
        <v>195</v>
      </c>
      <c r="B191" s="26" t="s">
        <v>2163</v>
      </c>
      <c r="C191" s="26" t="s">
        <v>2172</v>
      </c>
      <c r="D191" s="26" t="s">
        <v>4</v>
      </c>
      <c r="E191" s="26" t="s">
        <v>5</v>
      </c>
      <c r="F191" s="9" t="s">
        <v>2174</v>
      </c>
      <c r="G191" s="9" t="s">
        <v>2174</v>
      </c>
      <c r="H191" s="9">
        <v>5616377</v>
      </c>
      <c r="I191" s="9">
        <v>3345827.57</v>
      </c>
      <c r="J191" s="9">
        <v>3897187.45</v>
      </c>
      <c r="K191" s="9">
        <v>5179381.26</v>
      </c>
      <c r="L191" s="9">
        <v>4695451.75</v>
      </c>
      <c r="M191" s="9">
        <v>5299003.22</v>
      </c>
      <c r="N191" s="9">
        <v>6353368.1600000001</v>
      </c>
      <c r="O191" s="9">
        <v>7363100.9500000002</v>
      </c>
      <c r="P191" s="9">
        <v>1289167.78</v>
      </c>
      <c r="Q191" s="9">
        <f t="shared" si="7"/>
        <v>7363100.9500000002</v>
      </c>
      <c r="R191" s="9">
        <v>7363100.9500000002</v>
      </c>
    </row>
    <row r="192" spans="1:18" ht="12.75" customHeight="1" x14ac:dyDescent="0.3">
      <c r="A192" s="25" t="s">
        <v>196</v>
      </c>
      <c r="B192" s="26" t="s">
        <v>2163</v>
      </c>
      <c r="C192" s="26" t="s">
        <v>2172</v>
      </c>
      <c r="D192" s="26" t="s">
        <v>4</v>
      </c>
      <c r="E192" s="26" t="s">
        <v>15</v>
      </c>
      <c r="F192" s="9">
        <v>194452.66</v>
      </c>
      <c r="G192" s="9">
        <v>207306.8</v>
      </c>
      <c r="H192" s="9">
        <v>529168.56000000006</v>
      </c>
      <c r="I192" s="9">
        <v>427921.4</v>
      </c>
      <c r="J192" s="9">
        <v>581327.03</v>
      </c>
      <c r="K192" s="9" t="s">
        <v>2174</v>
      </c>
      <c r="L192" s="9">
        <v>689780.21</v>
      </c>
      <c r="M192" s="9">
        <v>758568.90999999992</v>
      </c>
      <c r="N192" s="9">
        <v>935218.18</v>
      </c>
      <c r="O192" s="9">
        <v>1102233.24</v>
      </c>
      <c r="P192" s="9">
        <v>2335993.4500000002</v>
      </c>
      <c r="Q192" s="9"/>
      <c r="R192" s="9">
        <v>2335993.4500000002</v>
      </c>
    </row>
    <row r="193" spans="1:18" ht="12.75" customHeight="1" x14ac:dyDescent="0.3">
      <c r="A193" s="25" t="s">
        <v>197</v>
      </c>
      <c r="B193" s="26" t="s">
        <v>2159</v>
      </c>
      <c r="C193" s="26" t="s">
        <v>2165</v>
      </c>
      <c r="D193" s="26" t="s">
        <v>89</v>
      </c>
      <c r="E193" s="26" t="s">
        <v>15</v>
      </c>
      <c r="F193" s="9">
        <v>352957.14</v>
      </c>
      <c r="G193" s="9">
        <v>432829.41</v>
      </c>
      <c r="H193" s="9">
        <v>595649.06000000006</v>
      </c>
      <c r="I193" s="9">
        <v>822296.46</v>
      </c>
      <c r="J193" s="9">
        <v>1008112.94</v>
      </c>
      <c r="K193" s="9">
        <v>1175658.48</v>
      </c>
      <c r="L193" s="9">
        <v>1256322.45</v>
      </c>
      <c r="M193" s="9" t="s">
        <v>2174</v>
      </c>
      <c r="N193" s="9">
        <v>1733484.35</v>
      </c>
      <c r="O193" s="9">
        <v>1940832.88</v>
      </c>
      <c r="P193" s="9">
        <v>54922906.730000004</v>
      </c>
      <c r="Q193" s="9"/>
      <c r="R193" s="9">
        <v>54922906.730000004</v>
      </c>
    </row>
    <row r="194" spans="1:18" ht="12.75" customHeight="1" x14ac:dyDescent="0.3">
      <c r="A194" s="25" t="s">
        <v>198</v>
      </c>
      <c r="B194" s="26" t="s">
        <v>2164</v>
      </c>
      <c r="C194" s="26" t="s">
        <v>2172</v>
      </c>
      <c r="D194" s="26" t="s">
        <v>8</v>
      </c>
      <c r="E194" s="26" t="s">
        <v>5</v>
      </c>
      <c r="F194" s="9" t="s">
        <v>2174</v>
      </c>
      <c r="G194" s="9">
        <v>51792026.299999997</v>
      </c>
      <c r="H194" s="9">
        <v>55532202</v>
      </c>
      <c r="I194" s="9">
        <v>60415962.700000003</v>
      </c>
      <c r="J194" s="9">
        <v>76289610.400000006</v>
      </c>
      <c r="K194" s="9">
        <v>85460545.5</v>
      </c>
      <c r="L194" s="9">
        <v>95164941</v>
      </c>
      <c r="M194" s="9">
        <v>99954200.800000012</v>
      </c>
      <c r="N194" s="9">
        <v>107083853.90000001</v>
      </c>
      <c r="O194" s="9">
        <v>132685611.90000001</v>
      </c>
      <c r="P194" s="9">
        <v>11294448.880000001</v>
      </c>
      <c r="Q194" s="9">
        <f t="shared" ref="Q194:Q195" si="8">IF(P194&lt;O194*0.9,O194,"")</f>
        <v>132685611.90000001</v>
      </c>
      <c r="R194" s="9">
        <v>132685611.90000001</v>
      </c>
    </row>
    <row r="195" spans="1:18" ht="12.75" customHeight="1" x14ac:dyDescent="0.3">
      <c r="A195" s="25" t="s">
        <v>199</v>
      </c>
      <c r="B195" s="26" t="s">
        <v>2158</v>
      </c>
      <c r="C195" s="26" t="s">
        <v>2172</v>
      </c>
      <c r="D195" s="26" t="s">
        <v>8</v>
      </c>
      <c r="E195" s="26" t="s">
        <v>15</v>
      </c>
      <c r="F195" s="9">
        <v>2702807.13</v>
      </c>
      <c r="G195" s="9">
        <v>2810820.6</v>
      </c>
      <c r="H195" s="9">
        <v>2969722.77</v>
      </c>
      <c r="I195" s="9">
        <v>3638690.49</v>
      </c>
      <c r="J195" s="9">
        <v>5492316.9400000004</v>
      </c>
      <c r="K195" s="9">
        <v>6065790.71</v>
      </c>
      <c r="L195" s="9">
        <v>5277142.8</v>
      </c>
      <c r="M195" s="9">
        <v>6704567.0999999996</v>
      </c>
      <c r="N195" s="9">
        <v>8684883.1699999999</v>
      </c>
      <c r="O195" s="9">
        <v>10059208.029999999</v>
      </c>
      <c r="P195" s="9">
        <v>4988775.53</v>
      </c>
      <c r="Q195" s="9">
        <f t="shared" si="8"/>
        <v>10059208.029999999</v>
      </c>
      <c r="R195" s="9">
        <v>10059208.029999999</v>
      </c>
    </row>
    <row r="196" spans="1:18" ht="12.75" customHeight="1" x14ac:dyDescent="0.3">
      <c r="A196" s="25" t="s">
        <v>200</v>
      </c>
      <c r="B196" s="26" t="s">
        <v>2157</v>
      </c>
      <c r="C196" s="26" t="s">
        <v>2171</v>
      </c>
      <c r="D196" s="26" t="s">
        <v>66</v>
      </c>
      <c r="E196" s="26" t="s">
        <v>66</v>
      </c>
      <c r="F196" s="9">
        <v>1007622.81</v>
      </c>
      <c r="G196" s="9">
        <v>1786995.74</v>
      </c>
      <c r="H196" s="9">
        <v>2305445.0299999998</v>
      </c>
      <c r="I196" s="9">
        <v>2572019.4</v>
      </c>
      <c r="J196" s="9">
        <v>3041923.59</v>
      </c>
      <c r="K196" s="9">
        <v>3256488.28</v>
      </c>
      <c r="L196" s="9">
        <v>3358947.4</v>
      </c>
      <c r="M196" s="9">
        <v>3071520.69</v>
      </c>
      <c r="N196" s="9">
        <v>3646806.97</v>
      </c>
      <c r="O196" s="9">
        <v>4363545.3600000003</v>
      </c>
      <c r="P196" s="9">
        <v>4363545.3600000003</v>
      </c>
      <c r="Q196" s="9"/>
      <c r="R196" s="9">
        <v>4363545.3600000003</v>
      </c>
    </row>
    <row r="197" spans="1:18" ht="12.75" customHeight="1" x14ac:dyDescent="0.3">
      <c r="A197" s="25" t="s">
        <v>201</v>
      </c>
      <c r="B197" s="26" t="s">
        <v>2143</v>
      </c>
      <c r="C197" s="26" t="s">
        <v>2170</v>
      </c>
      <c r="D197" s="26" t="s">
        <v>8</v>
      </c>
      <c r="E197" s="26" t="s">
        <v>5</v>
      </c>
      <c r="F197" s="9" t="s">
        <v>2174</v>
      </c>
      <c r="G197" s="9" t="s">
        <v>2174</v>
      </c>
      <c r="H197" s="9" t="s">
        <v>2174</v>
      </c>
      <c r="I197" s="9" t="s">
        <v>2174</v>
      </c>
      <c r="J197" s="9" t="s">
        <v>2174</v>
      </c>
      <c r="K197" s="9" t="s">
        <v>2174</v>
      </c>
      <c r="L197" s="9" t="s">
        <v>2174</v>
      </c>
      <c r="M197" s="9" t="s">
        <v>2174</v>
      </c>
      <c r="N197" s="9" t="s">
        <v>2174</v>
      </c>
      <c r="O197" s="9" t="s">
        <v>2175</v>
      </c>
      <c r="P197" s="9">
        <v>3278397.1</v>
      </c>
      <c r="Q197" s="9" t="str">
        <f>IF(P197&lt;O197,O197,P197)</f>
        <v/>
      </c>
      <c r="R197" s="9">
        <v>3278397.1</v>
      </c>
    </row>
    <row r="198" spans="1:18" ht="12.75" customHeight="1" x14ac:dyDescent="0.3">
      <c r="A198" s="25" t="s">
        <v>202</v>
      </c>
      <c r="B198" s="26" t="s">
        <v>2150</v>
      </c>
      <c r="C198" s="26" t="s">
        <v>2171</v>
      </c>
      <c r="D198" s="26" t="s">
        <v>8</v>
      </c>
      <c r="E198" s="26" t="s">
        <v>5</v>
      </c>
      <c r="F198" s="9" t="s">
        <v>2174</v>
      </c>
      <c r="G198" s="9" t="s">
        <v>2174</v>
      </c>
      <c r="H198" s="9" t="s">
        <v>2174</v>
      </c>
      <c r="I198" s="9" t="s">
        <v>2174</v>
      </c>
      <c r="J198" s="9" t="s">
        <v>2174</v>
      </c>
      <c r="K198" s="9">
        <v>1438613.75</v>
      </c>
      <c r="L198" s="9" t="s">
        <v>2174</v>
      </c>
      <c r="M198" s="9" t="s">
        <v>2174</v>
      </c>
      <c r="N198" s="9">
        <v>407568.28</v>
      </c>
      <c r="O198" s="9">
        <v>2812323.29</v>
      </c>
      <c r="P198" s="9">
        <v>21506561.109999999</v>
      </c>
      <c r="Q198" s="9"/>
      <c r="R198" s="9">
        <v>21506561.109999999</v>
      </c>
    </row>
    <row r="199" spans="1:18" ht="12.75" customHeight="1" x14ac:dyDescent="0.3">
      <c r="A199" s="25" t="s">
        <v>203</v>
      </c>
      <c r="B199" s="26" t="s">
        <v>2156</v>
      </c>
      <c r="C199" s="26" t="s">
        <v>2171</v>
      </c>
      <c r="D199" s="26" t="s">
        <v>8</v>
      </c>
      <c r="E199" s="26" t="s">
        <v>5</v>
      </c>
      <c r="F199" s="9" t="s">
        <v>2174</v>
      </c>
      <c r="G199" s="9" t="s">
        <v>2174</v>
      </c>
      <c r="H199" s="9" t="s">
        <v>2174</v>
      </c>
      <c r="I199" s="9">
        <v>4678418.09</v>
      </c>
      <c r="J199" s="9">
        <v>5985621.9100000001</v>
      </c>
      <c r="K199" s="9" t="s">
        <v>2174</v>
      </c>
      <c r="L199" s="9" t="s">
        <v>2174</v>
      </c>
      <c r="M199" s="9">
        <v>9294947.5999999996</v>
      </c>
      <c r="N199" s="9">
        <v>13018714.18</v>
      </c>
      <c r="O199" s="9">
        <v>15056097.33</v>
      </c>
      <c r="P199" s="9">
        <v>11985780.42</v>
      </c>
      <c r="Q199" s="9">
        <f>IF(P199&lt;O199*0.9,O199,"")</f>
        <v>15056097.33</v>
      </c>
      <c r="R199" s="9">
        <v>15056097.33</v>
      </c>
    </row>
    <row r="200" spans="1:18" ht="12.75" customHeight="1" x14ac:dyDescent="0.3">
      <c r="A200" s="25" t="s">
        <v>204</v>
      </c>
      <c r="B200" s="26" t="s">
        <v>2166</v>
      </c>
      <c r="C200" s="26" t="s">
        <v>2165</v>
      </c>
      <c r="D200" s="26" t="s">
        <v>89</v>
      </c>
      <c r="E200" s="26" t="s">
        <v>15</v>
      </c>
      <c r="F200" s="9" t="s">
        <v>2174</v>
      </c>
      <c r="G200" s="9" t="s">
        <v>2174</v>
      </c>
      <c r="H200" s="9" t="s">
        <v>2174</v>
      </c>
      <c r="I200" s="9" t="s">
        <v>2174</v>
      </c>
      <c r="J200" s="9">
        <v>187396.02</v>
      </c>
      <c r="K200" s="9">
        <v>436470.98</v>
      </c>
      <c r="L200" s="9">
        <v>324872.53999999998</v>
      </c>
      <c r="M200" s="9">
        <v>1098786.1399999999</v>
      </c>
      <c r="N200" s="9">
        <v>3877367.89</v>
      </c>
      <c r="O200" s="9">
        <v>7542925.7699999996</v>
      </c>
      <c r="P200" s="9">
        <v>101705980.19</v>
      </c>
      <c r="Q200" s="9"/>
      <c r="R200" s="9">
        <v>101705980.19</v>
      </c>
    </row>
    <row r="201" spans="1:18" ht="12.75" customHeight="1" x14ac:dyDescent="0.3">
      <c r="A201" s="25" t="s">
        <v>205</v>
      </c>
      <c r="B201" s="26" t="s">
        <v>2149</v>
      </c>
      <c r="C201" s="26" t="s">
        <v>2169</v>
      </c>
      <c r="D201" s="26" t="s">
        <v>8</v>
      </c>
      <c r="E201" s="26" t="s">
        <v>15</v>
      </c>
      <c r="F201" s="9">
        <v>29134777.609999999</v>
      </c>
      <c r="G201" s="9">
        <v>34531755.329999998</v>
      </c>
      <c r="H201" s="9">
        <v>40606557.340000004</v>
      </c>
      <c r="I201" s="9">
        <v>50192835.93</v>
      </c>
      <c r="J201" s="9">
        <v>57366541.920000002</v>
      </c>
      <c r="K201" s="9">
        <v>63401746.75</v>
      </c>
      <c r="L201" s="9">
        <v>67001147.100000001</v>
      </c>
      <c r="M201" s="9">
        <v>72421766.820000008</v>
      </c>
      <c r="N201" s="9">
        <v>82319213.379999995</v>
      </c>
      <c r="O201" s="9">
        <v>101426856.04000001</v>
      </c>
      <c r="P201" s="9">
        <v>8140819.2999999998</v>
      </c>
      <c r="Q201" s="9">
        <f t="shared" ref="Q201:Q202" si="9">IF(P201&lt;O201*0.9,O201,"")</f>
        <v>101426856.04000001</v>
      </c>
      <c r="R201" s="9">
        <v>101426856.04000001</v>
      </c>
    </row>
    <row r="202" spans="1:18" ht="12.75" customHeight="1" x14ac:dyDescent="0.3">
      <c r="A202" s="25" t="s">
        <v>206</v>
      </c>
      <c r="B202" s="26" t="s">
        <v>2157</v>
      </c>
      <c r="C202" s="26" t="s">
        <v>2171</v>
      </c>
      <c r="D202" s="26" t="s">
        <v>4</v>
      </c>
      <c r="E202" s="26" t="s">
        <v>15</v>
      </c>
      <c r="F202" s="9" t="s">
        <v>2174</v>
      </c>
      <c r="G202" s="9" t="s">
        <v>2174</v>
      </c>
      <c r="H202" s="9" t="s">
        <v>2174</v>
      </c>
      <c r="I202" s="9">
        <v>1178063.1499999999</v>
      </c>
      <c r="J202" s="9">
        <v>4011155.91</v>
      </c>
      <c r="K202" s="9">
        <v>4428652.17</v>
      </c>
      <c r="L202" s="9">
        <v>4717324.7699999996</v>
      </c>
      <c r="M202" s="9">
        <v>5394806.5099999998</v>
      </c>
      <c r="N202" s="9">
        <v>6502089.2400000002</v>
      </c>
      <c r="O202" s="9">
        <v>7522375.71</v>
      </c>
      <c r="P202" s="9">
        <v>3538867.6</v>
      </c>
      <c r="Q202" s="9">
        <f t="shared" si="9"/>
        <v>7522375.71</v>
      </c>
      <c r="R202" s="9">
        <v>7522375.71</v>
      </c>
    </row>
    <row r="203" spans="1:18" ht="12.75" customHeight="1" x14ac:dyDescent="0.3">
      <c r="A203" s="25" t="s">
        <v>207</v>
      </c>
      <c r="B203" s="26" t="s">
        <v>2163</v>
      </c>
      <c r="C203" s="26" t="s">
        <v>2172</v>
      </c>
      <c r="D203" s="26" t="s">
        <v>4</v>
      </c>
      <c r="E203" s="26" t="s">
        <v>15</v>
      </c>
      <c r="F203" s="9" t="s">
        <v>2174</v>
      </c>
      <c r="G203" s="9">
        <v>530777.04</v>
      </c>
      <c r="H203" s="9" t="s">
        <v>2174</v>
      </c>
      <c r="I203" s="9">
        <v>789754.27</v>
      </c>
      <c r="J203" s="9">
        <v>973954.1</v>
      </c>
      <c r="K203" s="9">
        <v>1186103.47</v>
      </c>
      <c r="L203" s="9">
        <v>1720234.53</v>
      </c>
      <c r="M203" s="9">
        <v>1949207.72</v>
      </c>
      <c r="N203" s="9">
        <v>2637429.61</v>
      </c>
      <c r="O203" s="9">
        <v>3360122.89</v>
      </c>
      <c r="P203" s="9">
        <v>5029103.59</v>
      </c>
      <c r="Q203" s="9"/>
      <c r="R203" s="9">
        <v>5029103.59</v>
      </c>
    </row>
    <row r="204" spans="1:18" ht="12.75" customHeight="1" x14ac:dyDescent="0.3">
      <c r="A204" s="25" t="s">
        <v>208</v>
      </c>
      <c r="B204" s="26" t="s">
        <v>2166</v>
      </c>
      <c r="C204" s="26" t="s">
        <v>2165</v>
      </c>
      <c r="D204" s="26" t="s">
        <v>89</v>
      </c>
      <c r="E204" s="26" t="s">
        <v>5</v>
      </c>
      <c r="F204" s="9" t="s">
        <v>2174</v>
      </c>
      <c r="G204" s="9" t="s">
        <v>2174</v>
      </c>
      <c r="H204" s="9">
        <v>2214183.83</v>
      </c>
      <c r="I204" s="9">
        <v>2514256.85</v>
      </c>
      <c r="J204" s="9">
        <v>2907005.66</v>
      </c>
      <c r="K204" s="9">
        <v>3210140.59</v>
      </c>
      <c r="L204" s="9">
        <v>3384192.8600000008</v>
      </c>
      <c r="M204" s="9">
        <v>3427672.56</v>
      </c>
      <c r="N204" s="9">
        <v>4108990.31</v>
      </c>
      <c r="O204" s="9">
        <v>4131188</v>
      </c>
      <c r="P204" s="9">
        <v>267060035.68000001</v>
      </c>
      <c r="Q204" s="9"/>
      <c r="R204" s="9">
        <v>267060035.68000001</v>
      </c>
    </row>
    <row r="205" spans="1:18" ht="12.75" customHeight="1" x14ac:dyDescent="0.3">
      <c r="A205" s="25" t="s">
        <v>209</v>
      </c>
      <c r="B205" s="26" t="s">
        <v>2142</v>
      </c>
      <c r="C205" s="26" t="s">
        <v>2171</v>
      </c>
      <c r="D205" s="26" t="s">
        <v>8</v>
      </c>
      <c r="E205" s="26" t="s">
        <v>5</v>
      </c>
      <c r="F205" s="9">
        <v>25292164.420000002</v>
      </c>
      <c r="G205" s="9">
        <v>38249052.990000002</v>
      </c>
      <c r="H205" s="9">
        <v>49623250.960000001</v>
      </c>
      <c r="I205" s="9">
        <v>64423350.549999997</v>
      </c>
      <c r="J205" s="9">
        <v>74626129.680000007</v>
      </c>
      <c r="K205" s="9">
        <v>93142395.440000013</v>
      </c>
      <c r="L205" s="9">
        <v>102823867.56</v>
      </c>
      <c r="M205" s="9">
        <v>127449015.18000001</v>
      </c>
      <c r="N205" s="9">
        <v>175652047.53999999</v>
      </c>
      <c r="O205" s="9">
        <v>212401839.27000001</v>
      </c>
      <c r="P205" s="9">
        <v>212401839.27000001</v>
      </c>
      <c r="Q205" s="9"/>
      <c r="R205" s="9">
        <v>212401839.27000001</v>
      </c>
    </row>
    <row r="206" spans="1:18" ht="12.75" customHeight="1" x14ac:dyDescent="0.3">
      <c r="A206" s="25" t="s">
        <v>210</v>
      </c>
      <c r="B206" s="26" t="s">
        <v>2166</v>
      </c>
      <c r="C206" s="26" t="s">
        <v>2165</v>
      </c>
      <c r="D206" s="26" t="s">
        <v>89</v>
      </c>
      <c r="E206" s="26" t="s">
        <v>15</v>
      </c>
      <c r="F206" s="9" t="s">
        <v>2174</v>
      </c>
      <c r="G206" s="9" t="s">
        <v>2174</v>
      </c>
      <c r="H206" s="9" t="s">
        <v>2174</v>
      </c>
      <c r="I206" s="9" t="s">
        <v>2174</v>
      </c>
      <c r="J206" s="9" t="s">
        <v>2174</v>
      </c>
      <c r="K206" s="9" t="s">
        <v>2174</v>
      </c>
      <c r="L206" s="9">
        <v>8255525</v>
      </c>
      <c r="M206" s="9" t="s">
        <v>2174</v>
      </c>
      <c r="N206" s="9">
        <v>8255525</v>
      </c>
      <c r="O206" s="9">
        <v>8255525</v>
      </c>
      <c r="P206" s="9">
        <v>330455923.93000001</v>
      </c>
      <c r="Q206" s="9"/>
      <c r="R206" s="9">
        <v>330455923.93000001</v>
      </c>
    </row>
    <row r="207" spans="1:18" ht="12.75" customHeight="1" x14ac:dyDescent="0.3">
      <c r="A207" s="25" t="s">
        <v>211</v>
      </c>
      <c r="B207" s="26" t="s">
        <v>2155</v>
      </c>
      <c r="C207" s="26" t="s">
        <v>2171</v>
      </c>
      <c r="D207" s="26" t="s">
        <v>8</v>
      </c>
      <c r="E207" s="26" t="s">
        <v>15</v>
      </c>
      <c r="F207" s="9">
        <v>108204947.66</v>
      </c>
      <c r="G207" s="9">
        <v>124988767.22</v>
      </c>
      <c r="H207" s="9">
        <v>144592615.27000001</v>
      </c>
      <c r="I207" s="9">
        <v>171293421.43000001</v>
      </c>
      <c r="J207" s="9">
        <v>199077924.66999999</v>
      </c>
      <c r="K207" s="9">
        <v>219437617.53</v>
      </c>
      <c r="L207" s="9">
        <v>229178145.81</v>
      </c>
      <c r="M207" s="9">
        <v>243839424.02000001</v>
      </c>
      <c r="N207" s="9">
        <v>279728092.69</v>
      </c>
      <c r="O207" s="9">
        <v>307979106.73000002</v>
      </c>
      <c r="P207" s="9">
        <v>49151235.659999996</v>
      </c>
      <c r="Q207" s="9">
        <f>IF(P207&lt;O207*0.9,O207,"")</f>
        <v>307979106.73000002</v>
      </c>
      <c r="R207" s="9">
        <v>307979106.73000002</v>
      </c>
    </row>
    <row r="208" spans="1:18" ht="12.75" customHeight="1" x14ac:dyDescent="0.3">
      <c r="A208" s="25" t="s">
        <v>212</v>
      </c>
      <c r="B208" s="26" t="s">
        <v>2166</v>
      </c>
      <c r="C208" s="26" t="s">
        <v>2165</v>
      </c>
      <c r="D208" s="26" t="s">
        <v>8</v>
      </c>
      <c r="E208" s="26" t="s">
        <v>15</v>
      </c>
      <c r="F208" s="9" t="s">
        <v>2174</v>
      </c>
      <c r="G208" s="9" t="s">
        <v>2174</v>
      </c>
      <c r="H208" s="9" t="s">
        <v>2174</v>
      </c>
      <c r="I208" s="9">
        <v>17996193.100000001</v>
      </c>
      <c r="J208" s="9">
        <v>20139758.379999999</v>
      </c>
      <c r="K208" s="9">
        <v>20182461.120000001</v>
      </c>
      <c r="L208" s="9">
        <v>24847684.34</v>
      </c>
      <c r="M208" s="9">
        <v>27640316.140000001</v>
      </c>
      <c r="N208" s="9">
        <v>33867578.899999999</v>
      </c>
      <c r="O208" s="9">
        <v>39216190.060000002</v>
      </c>
      <c r="P208" s="9">
        <v>48755528.920000002</v>
      </c>
      <c r="Q208" s="9"/>
      <c r="R208" s="9">
        <v>48755528.920000002</v>
      </c>
    </row>
    <row r="209" spans="1:18" ht="12.75" customHeight="1" x14ac:dyDescent="0.3">
      <c r="A209" s="25" t="s">
        <v>213</v>
      </c>
      <c r="B209" s="26" t="s">
        <v>2146</v>
      </c>
      <c r="C209" s="26" t="s">
        <v>2171</v>
      </c>
      <c r="D209" s="26" t="s">
        <v>8</v>
      </c>
      <c r="E209" s="26" t="s">
        <v>5</v>
      </c>
      <c r="F209" s="9">
        <v>12324665.720000001</v>
      </c>
      <c r="G209" s="9">
        <v>14198022.189999999</v>
      </c>
      <c r="H209" s="9">
        <v>16953686.66</v>
      </c>
      <c r="I209" s="9">
        <v>20448639.129999999</v>
      </c>
      <c r="J209" s="9">
        <v>23498701.670000002</v>
      </c>
      <c r="K209" s="9">
        <v>26251299.75</v>
      </c>
      <c r="L209" s="9">
        <v>27500015.800000001</v>
      </c>
      <c r="M209" s="9">
        <v>25532680.170000002</v>
      </c>
      <c r="N209" s="9">
        <v>36673029.700000003</v>
      </c>
      <c r="O209" s="9">
        <v>42071538.850000001</v>
      </c>
      <c r="P209" s="9">
        <v>19623022.649999999</v>
      </c>
      <c r="Q209" s="9">
        <f t="shared" ref="Q209:Q210" si="10">IF(P209&lt;O209*0.9,O209,"")</f>
        <v>42071538.850000001</v>
      </c>
      <c r="R209" s="9">
        <v>42071538.850000001</v>
      </c>
    </row>
    <row r="210" spans="1:18" ht="12.75" customHeight="1" x14ac:dyDescent="0.3">
      <c r="A210" s="25" t="s">
        <v>214</v>
      </c>
      <c r="B210" s="26" t="s">
        <v>2149</v>
      </c>
      <c r="C210" s="26" t="s">
        <v>2169</v>
      </c>
      <c r="D210" s="26" t="s">
        <v>8</v>
      </c>
      <c r="E210" s="26" t="s">
        <v>5</v>
      </c>
      <c r="F210" s="9">
        <v>5014711.82</v>
      </c>
      <c r="G210" s="9">
        <v>5833155.0300000003</v>
      </c>
      <c r="H210" s="9" t="s">
        <v>2174</v>
      </c>
      <c r="I210" s="9">
        <v>8901747.7300000004</v>
      </c>
      <c r="J210" s="9">
        <v>10074914.52</v>
      </c>
      <c r="K210" s="9">
        <v>10254980.550000001</v>
      </c>
      <c r="L210" s="9">
        <v>10939045.130000001</v>
      </c>
      <c r="M210" s="9">
        <v>12076472.77</v>
      </c>
      <c r="N210" s="9">
        <v>14684932.859999999</v>
      </c>
      <c r="O210" s="9">
        <v>17589034.84</v>
      </c>
      <c r="P210" s="9">
        <v>12881788.98</v>
      </c>
      <c r="Q210" s="9">
        <f t="shared" si="10"/>
        <v>17589034.84</v>
      </c>
      <c r="R210" s="9">
        <v>17589034.84</v>
      </c>
    </row>
    <row r="211" spans="1:18" ht="12.75" customHeight="1" x14ac:dyDescent="0.3">
      <c r="A211" s="25" t="s">
        <v>215</v>
      </c>
      <c r="B211" s="26" t="s">
        <v>2158</v>
      </c>
      <c r="C211" s="26" t="s">
        <v>2172</v>
      </c>
      <c r="D211" s="26" t="s">
        <v>8</v>
      </c>
      <c r="E211" s="26" t="s">
        <v>15</v>
      </c>
      <c r="F211" s="9">
        <v>4957756.9400000004</v>
      </c>
      <c r="G211" s="9">
        <v>5116005.2300000004</v>
      </c>
      <c r="H211" s="9">
        <v>7412736.0199999996</v>
      </c>
      <c r="I211" s="9">
        <v>4606123.0199999996</v>
      </c>
      <c r="J211" s="9">
        <v>5512890.2699999996</v>
      </c>
      <c r="K211" s="9">
        <v>6517931.7599999998</v>
      </c>
      <c r="L211" s="9">
        <v>6769506.7600000016</v>
      </c>
      <c r="M211" s="9">
        <v>6919310.9700000016</v>
      </c>
      <c r="N211" s="9">
        <v>8872744.0600000005</v>
      </c>
      <c r="O211" s="9">
        <v>10742710.85</v>
      </c>
      <c r="P211" s="9">
        <v>11013869.09</v>
      </c>
      <c r="Q211" s="9"/>
      <c r="R211" s="9">
        <v>11013869.09</v>
      </c>
    </row>
    <row r="212" spans="1:18" ht="12.75" customHeight="1" x14ac:dyDescent="0.3">
      <c r="A212" s="25" t="s">
        <v>216</v>
      </c>
      <c r="B212" s="26" t="s">
        <v>2142</v>
      </c>
      <c r="C212" s="26" t="s">
        <v>2171</v>
      </c>
      <c r="D212" s="26" t="s">
        <v>8</v>
      </c>
      <c r="E212" s="26" t="s">
        <v>5</v>
      </c>
      <c r="F212" s="9" t="s">
        <v>2174</v>
      </c>
      <c r="G212" s="9" t="s">
        <v>2174</v>
      </c>
      <c r="H212" s="9" t="s">
        <v>2174</v>
      </c>
      <c r="I212" s="9" t="s">
        <v>2174</v>
      </c>
      <c r="J212" s="9" t="s">
        <v>2174</v>
      </c>
      <c r="K212" s="9" t="s">
        <v>2174</v>
      </c>
      <c r="L212" s="9">
        <v>14292104.380000001</v>
      </c>
      <c r="M212" s="9">
        <v>8049592.6100000003</v>
      </c>
      <c r="N212" s="9">
        <v>5582257.8899999997</v>
      </c>
      <c r="O212" s="9">
        <v>10436137.34</v>
      </c>
      <c r="P212" s="9">
        <v>2728237.79</v>
      </c>
      <c r="Q212" s="9">
        <f>IF(P212&lt;O212*0.9,O212,"")</f>
        <v>10436137.34</v>
      </c>
      <c r="R212" s="9">
        <v>10436137.34</v>
      </c>
    </row>
    <row r="213" spans="1:18" ht="12.75" customHeight="1" x14ac:dyDescent="0.3">
      <c r="A213" s="25" t="s">
        <v>217</v>
      </c>
      <c r="B213" s="26" t="s">
        <v>2154</v>
      </c>
      <c r="C213" s="26" t="s">
        <v>2170</v>
      </c>
      <c r="D213" s="26" t="s">
        <v>89</v>
      </c>
      <c r="E213" s="26" t="s">
        <v>15</v>
      </c>
      <c r="F213" s="9" t="s">
        <v>2174</v>
      </c>
      <c r="G213" s="9" t="s">
        <v>2174</v>
      </c>
      <c r="H213" s="9" t="s">
        <v>2174</v>
      </c>
      <c r="I213" s="9" t="s">
        <v>2174</v>
      </c>
      <c r="J213" s="9" t="s">
        <v>2174</v>
      </c>
      <c r="K213" s="9" t="s">
        <v>2174</v>
      </c>
      <c r="L213" s="9" t="s">
        <v>2174</v>
      </c>
      <c r="M213" s="9">
        <v>1586219.9</v>
      </c>
      <c r="N213" s="9">
        <v>1599275.26</v>
      </c>
      <c r="O213" s="9">
        <v>2294137.5499999998</v>
      </c>
      <c r="P213" s="9">
        <v>499020576.38</v>
      </c>
      <c r="Q213" s="9"/>
      <c r="R213" s="9">
        <v>499020576.38</v>
      </c>
    </row>
    <row r="214" spans="1:18" ht="12.75" customHeight="1" x14ac:dyDescent="0.3">
      <c r="A214" s="25" t="s">
        <v>218</v>
      </c>
      <c r="B214" s="26" t="s">
        <v>2155</v>
      </c>
      <c r="C214" s="26" t="s">
        <v>2171</v>
      </c>
      <c r="D214" s="26" t="s">
        <v>8</v>
      </c>
      <c r="E214" s="26" t="s">
        <v>15</v>
      </c>
      <c r="F214" s="9">
        <v>120902551</v>
      </c>
      <c r="G214" s="9">
        <v>143445301</v>
      </c>
      <c r="H214" s="9">
        <v>240371609.78999999</v>
      </c>
      <c r="I214" s="9">
        <v>253125035.03</v>
      </c>
      <c r="J214" s="9">
        <v>266419830.94999999</v>
      </c>
      <c r="K214" s="9">
        <v>280455293.63999999</v>
      </c>
      <c r="L214" s="9">
        <v>290203956.95999998</v>
      </c>
      <c r="M214" s="9">
        <v>299528739.57999998</v>
      </c>
      <c r="N214" s="9">
        <v>371515504.69</v>
      </c>
      <c r="O214" s="9">
        <v>444468801.75</v>
      </c>
      <c r="P214" s="9">
        <v>7039368.7300000004</v>
      </c>
      <c r="Q214" s="9">
        <f>IF(P214&lt;O214*0.9,O214,"")</f>
        <v>444468801.75</v>
      </c>
      <c r="R214" s="9">
        <v>444468801.75</v>
      </c>
    </row>
    <row r="215" spans="1:18" ht="12.75" customHeight="1" x14ac:dyDescent="0.3">
      <c r="A215" s="25" t="s">
        <v>219</v>
      </c>
      <c r="B215" s="26" t="s">
        <v>2156</v>
      </c>
      <c r="C215" s="26" t="s">
        <v>2171</v>
      </c>
      <c r="D215" s="26" t="s">
        <v>8</v>
      </c>
      <c r="E215" s="26" t="s">
        <v>15</v>
      </c>
      <c r="F215" s="9" t="s">
        <v>2174</v>
      </c>
      <c r="G215" s="9" t="s">
        <v>2174</v>
      </c>
      <c r="H215" s="9" t="s">
        <v>2174</v>
      </c>
      <c r="I215" s="9" t="s">
        <v>2174</v>
      </c>
      <c r="J215" s="9" t="s">
        <v>2174</v>
      </c>
      <c r="K215" s="9">
        <v>3049629.31</v>
      </c>
      <c r="L215" s="9">
        <v>3390860.14</v>
      </c>
      <c r="M215" s="9">
        <v>3778491.52</v>
      </c>
      <c r="N215" s="9">
        <v>4884553.75</v>
      </c>
      <c r="O215" s="9">
        <v>5636958.3700000001</v>
      </c>
      <c r="P215" s="9">
        <v>12739524.83</v>
      </c>
      <c r="Q215" s="9"/>
      <c r="R215" s="9">
        <v>12739524.83</v>
      </c>
    </row>
    <row r="216" spans="1:18" ht="12.75" customHeight="1" x14ac:dyDescent="0.3">
      <c r="A216" s="25" t="s">
        <v>220</v>
      </c>
      <c r="B216" s="26" t="s">
        <v>2155</v>
      </c>
      <c r="C216" s="26" t="s">
        <v>2171</v>
      </c>
      <c r="D216" s="26" t="s">
        <v>4</v>
      </c>
      <c r="E216" s="26" t="s">
        <v>15</v>
      </c>
      <c r="F216" s="9" t="s">
        <v>2174</v>
      </c>
      <c r="G216" s="9" t="s">
        <v>2174</v>
      </c>
      <c r="H216" s="9" t="s">
        <v>2174</v>
      </c>
      <c r="I216" s="9">
        <v>6670674.7400000002</v>
      </c>
      <c r="J216" s="9">
        <v>7331999.3799999999</v>
      </c>
      <c r="K216" s="9">
        <v>7753738.2200000016</v>
      </c>
      <c r="L216" s="9">
        <v>7760298.3000000017</v>
      </c>
      <c r="M216" s="9">
        <v>9202613.9900000002</v>
      </c>
      <c r="N216" s="9">
        <v>10588304.18</v>
      </c>
      <c r="O216" s="9">
        <v>12752369.48</v>
      </c>
      <c r="P216" s="9">
        <v>5359348.55</v>
      </c>
      <c r="Q216" s="9">
        <f t="shared" ref="Q216:Q217" si="11">IF(P216&lt;O216*0.9,O216,"")</f>
        <v>12752369.48</v>
      </c>
      <c r="R216" s="9">
        <v>12752369.48</v>
      </c>
    </row>
    <row r="217" spans="1:18" ht="12.75" customHeight="1" x14ac:dyDescent="0.3">
      <c r="A217" s="25" t="s">
        <v>221</v>
      </c>
      <c r="B217" s="26" t="s">
        <v>2157</v>
      </c>
      <c r="C217" s="26" t="s">
        <v>2171</v>
      </c>
      <c r="D217" s="26" t="s">
        <v>4</v>
      </c>
      <c r="E217" s="26" t="s">
        <v>5</v>
      </c>
      <c r="F217" s="9">
        <v>1079436.3799999999</v>
      </c>
      <c r="G217" s="9">
        <v>1350027.68</v>
      </c>
      <c r="H217" s="9">
        <v>1542064.42</v>
      </c>
      <c r="I217" s="9">
        <v>1908595.67</v>
      </c>
      <c r="J217" s="9">
        <v>2283689.9900000002</v>
      </c>
      <c r="K217" s="9">
        <v>2522185.9900000002</v>
      </c>
      <c r="L217" s="9">
        <v>2873185.54</v>
      </c>
      <c r="M217" s="9">
        <v>3195473.44</v>
      </c>
      <c r="N217" s="9">
        <v>4270055.74</v>
      </c>
      <c r="O217" s="9">
        <v>4877558.5199999996</v>
      </c>
      <c r="P217" s="9">
        <v>1055913.3400000001</v>
      </c>
      <c r="Q217" s="9">
        <f t="shared" si="11"/>
        <v>4877558.5199999996</v>
      </c>
      <c r="R217" s="9">
        <v>4877558.5199999996</v>
      </c>
    </row>
    <row r="218" spans="1:18" ht="12.75" customHeight="1" x14ac:dyDescent="0.3">
      <c r="A218" s="25" t="s">
        <v>222</v>
      </c>
      <c r="B218" s="26" t="s">
        <v>2159</v>
      </c>
      <c r="C218" s="26" t="s">
        <v>2165</v>
      </c>
      <c r="D218" s="26" t="s">
        <v>89</v>
      </c>
      <c r="E218" s="26" t="s">
        <v>15</v>
      </c>
      <c r="F218" s="9" t="s">
        <v>2175</v>
      </c>
      <c r="G218" s="9" t="s">
        <v>2175</v>
      </c>
      <c r="H218" s="9" t="s">
        <v>2175</v>
      </c>
      <c r="I218" s="9" t="s">
        <v>2175</v>
      </c>
      <c r="J218" s="9" t="s">
        <v>2175</v>
      </c>
      <c r="K218" s="9" t="s">
        <v>2174</v>
      </c>
      <c r="L218" s="9" t="s">
        <v>2174</v>
      </c>
      <c r="M218" s="9" t="s">
        <v>2174</v>
      </c>
      <c r="N218" s="9">
        <v>15247.74</v>
      </c>
      <c r="O218" s="9">
        <v>416623.77</v>
      </c>
      <c r="P218" s="9">
        <v>69669983.010000005</v>
      </c>
      <c r="Q218" s="9"/>
      <c r="R218" s="9">
        <v>69669983.010000005</v>
      </c>
    </row>
    <row r="219" spans="1:18" ht="12.75" customHeight="1" x14ac:dyDescent="0.3">
      <c r="A219" s="25" t="s">
        <v>223</v>
      </c>
      <c r="B219" s="26" t="s">
        <v>2151</v>
      </c>
      <c r="C219" s="26" t="s">
        <v>2165</v>
      </c>
      <c r="D219" s="26" t="s">
        <v>4</v>
      </c>
      <c r="E219" s="26" t="s">
        <v>15</v>
      </c>
      <c r="F219" s="9">
        <v>25976787.199999999</v>
      </c>
      <c r="G219" s="9">
        <v>29337587.300000001</v>
      </c>
      <c r="H219" s="9">
        <v>32800247.199999999</v>
      </c>
      <c r="I219" s="9">
        <v>33096962.199999999</v>
      </c>
      <c r="J219" s="9">
        <v>38807330</v>
      </c>
      <c r="K219" s="9">
        <v>39364503.600000001</v>
      </c>
      <c r="L219" s="9">
        <v>32169642.600000001</v>
      </c>
      <c r="M219" s="9">
        <v>37300000</v>
      </c>
      <c r="N219" s="9">
        <v>63764047.899999999</v>
      </c>
      <c r="O219" s="9">
        <v>47718624</v>
      </c>
      <c r="P219" s="9">
        <v>63764047.899999999</v>
      </c>
      <c r="Q219" s="9"/>
      <c r="R219" s="9">
        <v>63764047.899999999</v>
      </c>
    </row>
    <row r="220" spans="1:18" ht="12.75" customHeight="1" x14ac:dyDescent="0.3">
      <c r="A220" s="25" t="s">
        <v>224</v>
      </c>
      <c r="B220" s="26" t="s">
        <v>2151</v>
      </c>
      <c r="C220" s="26" t="s">
        <v>2165</v>
      </c>
      <c r="D220" s="26" t="s">
        <v>89</v>
      </c>
      <c r="E220" s="26" t="s">
        <v>15</v>
      </c>
      <c r="F220" s="9" t="s">
        <v>2174</v>
      </c>
      <c r="G220" s="9" t="s">
        <v>2174</v>
      </c>
      <c r="H220" s="9" t="s">
        <v>2174</v>
      </c>
      <c r="I220" s="9" t="s">
        <v>2174</v>
      </c>
      <c r="J220" s="9" t="s">
        <v>2174</v>
      </c>
      <c r="K220" s="9" t="s">
        <v>2174</v>
      </c>
      <c r="L220" s="9" t="s">
        <v>2174</v>
      </c>
      <c r="M220" s="9" t="s">
        <v>2174</v>
      </c>
      <c r="N220" s="9" t="s">
        <v>2174</v>
      </c>
      <c r="O220" s="9">
        <v>3176730.11</v>
      </c>
      <c r="P220" s="9">
        <v>1957816715.1700001</v>
      </c>
      <c r="Q220" s="9"/>
      <c r="R220" s="9">
        <v>1957816715.1700001</v>
      </c>
    </row>
    <row r="221" spans="1:18" ht="12.75" customHeight="1" x14ac:dyDescent="0.3">
      <c r="A221" s="25" t="s">
        <v>225</v>
      </c>
      <c r="B221" s="26" t="s">
        <v>2156</v>
      </c>
      <c r="C221" s="26" t="s">
        <v>2171</v>
      </c>
      <c r="D221" s="26" t="s">
        <v>8</v>
      </c>
      <c r="E221" s="26" t="s">
        <v>15</v>
      </c>
      <c r="F221" s="9">
        <v>667597781.32000005</v>
      </c>
      <c r="G221" s="9">
        <v>744023726.77999997</v>
      </c>
      <c r="H221" s="9">
        <v>820301079.79000008</v>
      </c>
      <c r="I221" s="9">
        <v>946180500.49000001</v>
      </c>
      <c r="J221" s="9">
        <v>1097392594.1400001</v>
      </c>
      <c r="K221" s="9">
        <v>1212397295.74</v>
      </c>
      <c r="L221" s="9">
        <v>1320124852.71</v>
      </c>
      <c r="M221" s="9">
        <v>1390011280.8099999</v>
      </c>
      <c r="N221" s="9">
        <v>1545012863.9400001</v>
      </c>
      <c r="O221" s="9">
        <v>1779286174.71</v>
      </c>
      <c r="P221" s="9">
        <v>17525647.829999998</v>
      </c>
      <c r="Q221" s="9">
        <f t="shared" ref="Q221:Q222" si="12">IF(P221&lt;O221*0.9,O221,"")</f>
        <v>1779286174.71</v>
      </c>
      <c r="R221" s="9">
        <v>1779286174.71</v>
      </c>
    </row>
    <row r="222" spans="1:18" ht="12.75" customHeight="1" x14ac:dyDescent="0.3">
      <c r="A222" s="25" t="s">
        <v>226</v>
      </c>
      <c r="B222" s="26" t="s">
        <v>2142</v>
      </c>
      <c r="C222" s="26" t="s">
        <v>2171</v>
      </c>
      <c r="D222" s="26" t="s">
        <v>4</v>
      </c>
      <c r="E222" s="26" t="s">
        <v>5</v>
      </c>
      <c r="F222" s="9">
        <v>14101125.91</v>
      </c>
      <c r="G222" s="9">
        <v>13807563.02</v>
      </c>
      <c r="H222" s="9">
        <v>16740643.4</v>
      </c>
      <c r="I222" s="9">
        <v>19638971.510000002</v>
      </c>
      <c r="J222" s="9">
        <v>26417292.23</v>
      </c>
      <c r="K222" s="9">
        <v>23768956.280000001</v>
      </c>
      <c r="L222" s="9">
        <v>28884052.75</v>
      </c>
      <c r="M222" s="9">
        <v>29404100.350000001</v>
      </c>
      <c r="N222" s="9">
        <v>31495170.059999999</v>
      </c>
      <c r="O222" s="9">
        <v>13535317.91</v>
      </c>
      <c r="P222" s="9">
        <v>2254483.2000000002</v>
      </c>
      <c r="Q222" s="9">
        <f t="shared" si="12"/>
        <v>13535317.91</v>
      </c>
      <c r="R222" s="9">
        <v>13535317.91</v>
      </c>
    </row>
    <row r="223" spans="1:18" ht="12.75" customHeight="1" x14ac:dyDescent="0.3">
      <c r="A223" s="25" t="s">
        <v>227</v>
      </c>
      <c r="B223" s="26" t="s">
        <v>2143</v>
      </c>
      <c r="C223" s="26" t="s">
        <v>2170</v>
      </c>
      <c r="D223" s="26" t="s">
        <v>8</v>
      </c>
      <c r="E223" s="26" t="s">
        <v>5</v>
      </c>
      <c r="F223" s="9" t="s">
        <v>2174</v>
      </c>
      <c r="G223" s="9" t="s">
        <v>2174</v>
      </c>
      <c r="H223" s="9" t="s">
        <v>2174</v>
      </c>
      <c r="I223" s="9">
        <v>673933.02</v>
      </c>
      <c r="J223" s="9">
        <v>720967.31</v>
      </c>
      <c r="K223" s="9">
        <v>868710.08</v>
      </c>
      <c r="L223" s="9">
        <v>1100878.9099999999</v>
      </c>
      <c r="M223" s="9">
        <v>1491001.5</v>
      </c>
      <c r="N223" s="9">
        <v>1656560.81</v>
      </c>
      <c r="O223" s="9">
        <v>1656560.81</v>
      </c>
      <c r="P223" s="9">
        <v>4498986.2300000004</v>
      </c>
      <c r="Q223" s="9"/>
      <c r="R223" s="9">
        <v>4498986.2300000004</v>
      </c>
    </row>
    <row r="224" spans="1:18" ht="12.75" customHeight="1" x14ac:dyDescent="0.3">
      <c r="A224" s="25" t="s">
        <v>228</v>
      </c>
      <c r="B224" s="26" t="s">
        <v>2163</v>
      </c>
      <c r="C224" s="26" t="s">
        <v>2172</v>
      </c>
      <c r="D224" s="26" t="s">
        <v>8</v>
      </c>
      <c r="E224" s="26" t="s">
        <v>15</v>
      </c>
      <c r="F224" s="9">
        <v>415675.23</v>
      </c>
      <c r="G224" s="9">
        <v>1776078.91</v>
      </c>
      <c r="H224" s="9">
        <v>1969393.58</v>
      </c>
      <c r="I224" s="9">
        <v>2625093.7400000002</v>
      </c>
      <c r="J224" s="9">
        <v>2628951.0299999998</v>
      </c>
      <c r="K224" s="9">
        <v>2805182</v>
      </c>
      <c r="L224" s="9">
        <v>2222162.36</v>
      </c>
      <c r="M224" s="9">
        <v>2720287.28</v>
      </c>
      <c r="N224" s="9">
        <v>3516775.22</v>
      </c>
      <c r="O224" s="9">
        <v>4348362.75</v>
      </c>
      <c r="P224" s="9">
        <v>111187501.95</v>
      </c>
      <c r="Q224" s="9"/>
      <c r="R224" s="9">
        <v>111187501.95</v>
      </c>
    </row>
    <row r="225" spans="1:18" ht="12.75" customHeight="1" x14ac:dyDescent="0.3">
      <c r="A225" s="25" t="s">
        <v>229</v>
      </c>
      <c r="B225" s="26" t="s">
        <v>2151</v>
      </c>
      <c r="C225" s="26" t="s">
        <v>2165</v>
      </c>
      <c r="D225" s="26" t="s">
        <v>4</v>
      </c>
      <c r="E225" s="26" t="s">
        <v>5</v>
      </c>
      <c r="F225" s="9">
        <v>24802465.010000002</v>
      </c>
      <c r="G225" s="9">
        <v>32029180.149999999</v>
      </c>
      <c r="H225" s="9">
        <v>40508600.509999998</v>
      </c>
      <c r="I225" s="9">
        <v>48602701.18</v>
      </c>
      <c r="J225" s="9">
        <v>56717229.340000004</v>
      </c>
      <c r="K225" s="9">
        <v>63482430.5</v>
      </c>
      <c r="L225" s="9">
        <v>73421891.570000008</v>
      </c>
      <c r="M225" s="9">
        <v>80094610.359999999</v>
      </c>
      <c r="N225" s="9">
        <v>95536358.430000007</v>
      </c>
      <c r="O225" s="9">
        <v>104010986.11</v>
      </c>
      <c r="P225" s="9">
        <v>104010986.11</v>
      </c>
      <c r="Q225" s="9"/>
      <c r="R225" s="9">
        <v>104010986.11</v>
      </c>
    </row>
    <row r="226" spans="1:18" ht="12.75" customHeight="1" x14ac:dyDescent="0.3">
      <c r="A226" s="25" t="s">
        <v>230</v>
      </c>
      <c r="B226" s="26" t="s">
        <v>2166</v>
      </c>
      <c r="C226" s="26" t="s">
        <v>2165</v>
      </c>
      <c r="D226" s="26" t="s">
        <v>8</v>
      </c>
      <c r="E226" s="26" t="s">
        <v>5</v>
      </c>
      <c r="F226" s="9" t="s">
        <v>2174</v>
      </c>
      <c r="G226" s="9">
        <v>353914.34</v>
      </c>
      <c r="H226" s="9">
        <v>435604.37</v>
      </c>
      <c r="I226" s="9" t="s">
        <v>2174</v>
      </c>
      <c r="J226" s="9" t="s">
        <v>2174</v>
      </c>
      <c r="K226" s="9">
        <v>644245.52</v>
      </c>
      <c r="L226" s="9">
        <v>631395.68000000005</v>
      </c>
      <c r="M226" s="9">
        <v>694326.47</v>
      </c>
      <c r="N226" s="9">
        <v>827200.12</v>
      </c>
      <c r="O226" s="9">
        <v>827200.12</v>
      </c>
      <c r="P226" s="9">
        <v>52151588.390000001</v>
      </c>
      <c r="Q226" s="9"/>
      <c r="R226" s="9">
        <v>52151588.390000001</v>
      </c>
    </row>
    <row r="227" spans="1:18" ht="12.75" customHeight="1" x14ac:dyDescent="0.3">
      <c r="A227" s="25" t="s">
        <v>231</v>
      </c>
      <c r="B227" s="26" t="s">
        <v>2157</v>
      </c>
      <c r="C227" s="26" t="s">
        <v>2171</v>
      </c>
      <c r="D227" s="26" t="s">
        <v>4</v>
      </c>
      <c r="E227" s="26" t="s">
        <v>5</v>
      </c>
      <c r="F227" s="9">
        <v>10463381.34</v>
      </c>
      <c r="G227" s="9">
        <v>12589849.91</v>
      </c>
      <c r="H227" s="9">
        <v>15996386.98</v>
      </c>
      <c r="I227" s="9">
        <v>19840331.390000001</v>
      </c>
      <c r="J227" s="9">
        <v>23756648.16</v>
      </c>
      <c r="K227" s="9">
        <v>29369215.43</v>
      </c>
      <c r="L227" s="9">
        <v>25532291.68</v>
      </c>
      <c r="M227" s="9">
        <v>29179700.120000001</v>
      </c>
      <c r="N227" s="9">
        <v>38697557.950000003</v>
      </c>
      <c r="O227" s="9">
        <v>47023014.789999999</v>
      </c>
      <c r="P227" s="9">
        <v>1599668.14</v>
      </c>
      <c r="Q227" s="9">
        <f>IF(P227&lt;O227*0.9,O227,"")</f>
        <v>47023014.789999999</v>
      </c>
      <c r="R227" s="9">
        <v>47023014.789999999</v>
      </c>
    </row>
    <row r="228" spans="1:18" ht="12.75" customHeight="1" x14ac:dyDescent="0.3">
      <c r="A228" s="25" t="s">
        <v>232</v>
      </c>
      <c r="B228" s="26" t="s">
        <v>2143</v>
      </c>
      <c r="C228" s="26" t="s">
        <v>2170</v>
      </c>
      <c r="D228" s="26" t="s">
        <v>8</v>
      </c>
      <c r="E228" s="26" t="s">
        <v>5</v>
      </c>
      <c r="F228" s="9" t="s">
        <v>2174</v>
      </c>
      <c r="G228" s="9">
        <v>96407.38</v>
      </c>
      <c r="H228" s="9">
        <v>100728.52</v>
      </c>
      <c r="I228" s="9">
        <v>306776.82</v>
      </c>
      <c r="J228" s="9">
        <v>769139.23</v>
      </c>
      <c r="K228" s="9" t="s">
        <v>2174</v>
      </c>
      <c r="L228" s="9">
        <v>786530.57</v>
      </c>
      <c r="M228" s="9">
        <v>812534.84</v>
      </c>
      <c r="N228" s="9">
        <v>1097584.1499999999</v>
      </c>
      <c r="O228" s="9">
        <v>1396072.9</v>
      </c>
      <c r="P228" s="9">
        <v>2268819.9500000002</v>
      </c>
      <c r="Q228" s="9"/>
      <c r="R228" s="9">
        <v>2268819.9500000002</v>
      </c>
    </row>
    <row r="229" spans="1:18" ht="12.75" customHeight="1" x14ac:dyDescent="0.3">
      <c r="A229" s="25" t="s">
        <v>233</v>
      </c>
      <c r="B229" s="26" t="s">
        <v>2156</v>
      </c>
      <c r="C229" s="26" t="s">
        <v>2171</v>
      </c>
      <c r="D229" s="26" t="s">
        <v>8</v>
      </c>
      <c r="E229" s="26" t="s">
        <v>15</v>
      </c>
      <c r="F229" s="9" t="s">
        <v>2174</v>
      </c>
      <c r="G229" s="9" t="s">
        <v>2174</v>
      </c>
      <c r="H229" s="9" t="s">
        <v>2174</v>
      </c>
      <c r="I229" s="9">
        <v>258139.51999999999</v>
      </c>
      <c r="J229" s="9">
        <v>579168.24</v>
      </c>
      <c r="K229" s="9">
        <v>783734.79999999993</v>
      </c>
      <c r="L229" s="9">
        <v>1041948.51</v>
      </c>
      <c r="M229" s="9">
        <v>1650275.72</v>
      </c>
      <c r="N229" s="9">
        <v>2037640.87</v>
      </c>
      <c r="O229" s="9">
        <v>2608591.98</v>
      </c>
      <c r="P229" s="9">
        <v>8663682.9100000001</v>
      </c>
      <c r="Q229" s="9"/>
      <c r="R229" s="9">
        <v>8663682.9100000001</v>
      </c>
    </row>
    <row r="230" spans="1:18" ht="12.75" customHeight="1" x14ac:dyDescent="0.3">
      <c r="A230" s="25" t="s">
        <v>234</v>
      </c>
      <c r="B230" s="26" t="s">
        <v>2151</v>
      </c>
      <c r="C230" s="26" t="s">
        <v>2165</v>
      </c>
      <c r="D230" s="26" t="s">
        <v>89</v>
      </c>
      <c r="E230" s="26" t="s">
        <v>15</v>
      </c>
      <c r="F230" s="9">
        <v>1706203.65</v>
      </c>
      <c r="G230" s="9">
        <v>2114915.36</v>
      </c>
      <c r="H230" s="9">
        <v>3452466</v>
      </c>
      <c r="I230" s="9">
        <v>2785143.9</v>
      </c>
      <c r="J230" s="9">
        <v>3661131.36</v>
      </c>
      <c r="K230" s="9">
        <v>4028356.73</v>
      </c>
      <c r="L230" s="9">
        <v>4638557.25</v>
      </c>
      <c r="M230" s="9">
        <v>4859372.82</v>
      </c>
      <c r="N230" s="9">
        <v>6303212.4100000001</v>
      </c>
      <c r="O230" s="9">
        <v>6938472.6500000004</v>
      </c>
      <c r="P230" s="9">
        <v>396965000</v>
      </c>
      <c r="Q230" s="9"/>
      <c r="R230" s="9">
        <v>396965000</v>
      </c>
    </row>
    <row r="231" spans="1:18" ht="12.75" customHeight="1" x14ac:dyDescent="0.3">
      <c r="A231" s="25" t="s">
        <v>235</v>
      </c>
      <c r="B231" s="26" t="s">
        <v>2156</v>
      </c>
      <c r="C231" s="26" t="s">
        <v>2171</v>
      </c>
      <c r="D231" s="26" t="s">
        <v>8</v>
      </c>
      <c r="E231" s="26" t="s">
        <v>15</v>
      </c>
      <c r="F231" s="9">
        <v>72650379.599999994</v>
      </c>
      <c r="G231" s="9">
        <v>87448824.200000003</v>
      </c>
      <c r="H231" s="9">
        <v>170095548.88999999</v>
      </c>
      <c r="I231" s="9">
        <v>123280319.64</v>
      </c>
      <c r="J231" s="9">
        <v>150473497.94</v>
      </c>
      <c r="K231" s="9">
        <v>182958422.24000001</v>
      </c>
      <c r="L231" s="9">
        <v>211207451.36000001</v>
      </c>
      <c r="M231" s="9">
        <v>180144598.55000001</v>
      </c>
      <c r="N231" s="9">
        <v>219518017.91999999</v>
      </c>
      <c r="O231" s="9">
        <v>548336728.12</v>
      </c>
      <c r="P231" s="9">
        <v>29128253.399999999</v>
      </c>
      <c r="Q231" s="9">
        <f t="shared" ref="Q231:Q233" si="13">IF(P231&lt;O231*0.9,O231,"")</f>
        <v>548336728.12</v>
      </c>
      <c r="R231" s="9">
        <v>548336728.12</v>
      </c>
    </row>
    <row r="232" spans="1:18" ht="12.75" customHeight="1" x14ac:dyDescent="0.3">
      <c r="A232" s="25" t="s">
        <v>236</v>
      </c>
      <c r="B232" s="26" t="s">
        <v>2164</v>
      </c>
      <c r="C232" s="26" t="s">
        <v>2172</v>
      </c>
      <c r="D232" s="26" t="s">
        <v>8</v>
      </c>
      <c r="E232" s="26" t="s">
        <v>5</v>
      </c>
      <c r="F232" s="9">
        <v>6254925.8300000001</v>
      </c>
      <c r="G232" s="9">
        <v>7919361.9100000001</v>
      </c>
      <c r="H232" s="9">
        <v>9264433.3800000008</v>
      </c>
      <c r="I232" s="9">
        <v>10274814.75</v>
      </c>
      <c r="J232" s="9">
        <v>11096291.369999999</v>
      </c>
      <c r="K232" s="9">
        <v>12332143.9</v>
      </c>
      <c r="L232" s="9">
        <v>14935793.91</v>
      </c>
      <c r="M232" s="9">
        <v>16734133.039999999</v>
      </c>
      <c r="N232" s="9">
        <v>20403804.52</v>
      </c>
      <c r="O232" s="9">
        <v>25490531.350000001</v>
      </c>
      <c r="P232" s="9">
        <v>21091465.59</v>
      </c>
      <c r="Q232" s="9">
        <f t="shared" si="13"/>
        <v>25490531.350000001</v>
      </c>
      <c r="R232" s="9">
        <v>25490531.350000001</v>
      </c>
    </row>
    <row r="233" spans="1:18" ht="12.75" customHeight="1" x14ac:dyDescent="0.3">
      <c r="A233" s="25" t="s">
        <v>237</v>
      </c>
      <c r="B233" s="26" t="s">
        <v>2166</v>
      </c>
      <c r="C233" s="26" t="s">
        <v>2165</v>
      </c>
      <c r="D233" s="26" t="s">
        <v>8</v>
      </c>
      <c r="E233" s="26" t="s">
        <v>15</v>
      </c>
      <c r="F233" s="9">
        <v>3767109.37</v>
      </c>
      <c r="G233" s="9">
        <v>4903462.87</v>
      </c>
      <c r="H233" s="9">
        <v>5922219.21</v>
      </c>
      <c r="I233" s="9">
        <v>6953456.1299999999</v>
      </c>
      <c r="J233" s="9">
        <v>9060836.6899999995</v>
      </c>
      <c r="K233" s="9">
        <v>11792090.970000001</v>
      </c>
      <c r="L233" s="9">
        <v>12200067.119999999</v>
      </c>
      <c r="M233" s="9">
        <v>13399323.24</v>
      </c>
      <c r="N233" s="9">
        <v>16717776.92</v>
      </c>
      <c r="O233" s="9">
        <v>19380860.899999999</v>
      </c>
      <c r="P233" s="9">
        <v>5749091.79</v>
      </c>
      <c r="Q233" s="9">
        <f t="shared" si="13"/>
        <v>19380860.899999999</v>
      </c>
      <c r="R233" s="9">
        <v>19380860.899999999</v>
      </c>
    </row>
    <row r="234" spans="1:18" ht="12.75" customHeight="1" x14ac:dyDescent="0.3">
      <c r="A234" s="25" t="s">
        <v>238</v>
      </c>
      <c r="B234" s="26" t="s">
        <v>2151</v>
      </c>
      <c r="C234" s="26" t="s">
        <v>2165</v>
      </c>
      <c r="D234" s="26" t="s">
        <v>4</v>
      </c>
      <c r="E234" s="26" t="s">
        <v>15</v>
      </c>
      <c r="F234" s="9" t="s">
        <v>2174</v>
      </c>
      <c r="G234" s="9">
        <v>2709876.58</v>
      </c>
      <c r="H234" s="9">
        <v>3179875.56</v>
      </c>
      <c r="I234" s="9">
        <v>3749780.49</v>
      </c>
      <c r="J234" s="9">
        <v>3902422.11</v>
      </c>
      <c r="K234" s="9">
        <v>4376325.95</v>
      </c>
      <c r="L234" s="9">
        <v>4379750.6400000006</v>
      </c>
      <c r="M234" s="9">
        <v>4497514.3100000015</v>
      </c>
      <c r="N234" s="9">
        <v>5070967.03</v>
      </c>
      <c r="O234" s="9">
        <v>5341547.41</v>
      </c>
      <c r="P234" s="9">
        <v>5341547.41</v>
      </c>
      <c r="Q234" s="9"/>
      <c r="R234" s="9">
        <v>5341547.41</v>
      </c>
    </row>
    <row r="235" spans="1:18" ht="12.75" customHeight="1" x14ac:dyDescent="0.3">
      <c r="A235" s="25" t="s">
        <v>239</v>
      </c>
      <c r="B235" s="26" t="s">
        <v>2166</v>
      </c>
      <c r="C235" s="26" t="s">
        <v>2165</v>
      </c>
      <c r="D235" s="26" t="s">
        <v>8</v>
      </c>
      <c r="E235" s="26" t="s">
        <v>15</v>
      </c>
      <c r="F235" s="9" t="s">
        <v>2174</v>
      </c>
      <c r="G235" s="9" t="s">
        <v>2174</v>
      </c>
      <c r="H235" s="9" t="s">
        <v>2174</v>
      </c>
      <c r="I235" s="9">
        <v>1025368.42</v>
      </c>
      <c r="J235" s="9" t="s">
        <v>2174</v>
      </c>
      <c r="K235" s="9" t="s">
        <v>2174</v>
      </c>
      <c r="L235" s="9" t="s">
        <v>2174</v>
      </c>
      <c r="M235" s="9" t="s">
        <v>2174</v>
      </c>
      <c r="N235" s="9">
        <v>1025368.42</v>
      </c>
      <c r="O235" s="9">
        <v>1025368.42</v>
      </c>
      <c r="P235" s="9">
        <v>77044974.039999992</v>
      </c>
      <c r="Q235" s="9"/>
      <c r="R235" s="9">
        <v>77044974.039999992</v>
      </c>
    </row>
    <row r="236" spans="1:18" ht="12.75" customHeight="1" x14ac:dyDescent="0.3">
      <c r="A236" s="25" t="s">
        <v>240</v>
      </c>
      <c r="B236" s="26" t="s">
        <v>2166</v>
      </c>
      <c r="C236" s="26" t="s">
        <v>2165</v>
      </c>
      <c r="D236" s="26" t="s">
        <v>8</v>
      </c>
      <c r="E236" s="26" t="s">
        <v>5</v>
      </c>
      <c r="F236" s="9">
        <v>21912407.969999999</v>
      </c>
      <c r="G236" s="9">
        <v>27132674.969999999</v>
      </c>
      <c r="H236" s="9">
        <v>33809489.57</v>
      </c>
      <c r="I236" s="9">
        <v>39802311.729999997</v>
      </c>
      <c r="J236" s="9">
        <v>45997096.509999998</v>
      </c>
      <c r="K236" s="9">
        <v>52522495.530000001</v>
      </c>
      <c r="L236" s="9">
        <v>60968139.270000003</v>
      </c>
      <c r="M236" s="9">
        <v>59685756.479999997</v>
      </c>
      <c r="N236" s="9">
        <v>70832453</v>
      </c>
      <c r="O236" s="9">
        <v>68636710.969999999</v>
      </c>
      <c r="P236" s="9">
        <v>70832453</v>
      </c>
      <c r="Q236" s="9"/>
      <c r="R236" s="9">
        <v>70832453</v>
      </c>
    </row>
    <row r="237" spans="1:18" ht="12.75" customHeight="1" x14ac:dyDescent="0.3">
      <c r="A237" s="25" t="s">
        <v>241</v>
      </c>
      <c r="B237" s="26" t="s">
        <v>2164</v>
      </c>
      <c r="C237" s="26" t="s">
        <v>2172</v>
      </c>
      <c r="D237" s="26" t="s">
        <v>89</v>
      </c>
      <c r="E237" s="26" t="s">
        <v>15</v>
      </c>
      <c r="F237" s="9" t="s">
        <v>2174</v>
      </c>
      <c r="G237" s="9">
        <v>2099093.81</v>
      </c>
      <c r="H237" s="9" t="s">
        <v>2174</v>
      </c>
      <c r="I237" s="9" t="s">
        <v>2174</v>
      </c>
      <c r="J237" s="9" t="s">
        <v>2174</v>
      </c>
      <c r="K237" s="9" t="s">
        <v>2174</v>
      </c>
      <c r="L237" s="9">
        <v>4118943.25</v>
      </c>
      <c r="M237" s="9">
        <v>4968711.5600000015</v>
      </c>
      <c r="N237" s="9">
        <v>4968711.5600000015</v>
      </c>
      <c r="O237" s="9">
        <v>4968711.5600000015</v>
      </c>
      <c r="P237" s="9">
        <v>324506439.41000003</v>
      </c>
      <c r="Q237" s="9"/>
      <c r="R237" s="9">
        <v>324506439.41000003</v>
      </c>
    </row>
    <row r="238" spans="1:18" ht="12.75" customHeight="1" x14ac:dyDescent="0.3">
      <c r="A238" s="25" t="s">
        <v>242</v>
      </c>
      <c r="B238" s="26" t="s">
        <v>2148</v>
      </c>
      <c r="C238" s="26" t="s">
        <v>2165</v>
      </c>
      <c r="D238" s="26" t="s">
        <v>8</v>
      </c>
      <c r="E238" s="26" t="s">
        <v>15</v>
      </c>
      <c r="F238" s="9">
        <v>88945269.459999993</v>
      </c>
      <c r="G238" s="9">
        <v>105522787.17</v>
      </c>
      <c r="H238" s="9">
        <v>126002728.70999999</v>
      </c>
      <c r="I238" s="9">
        <v>144670490.81999999</v>
      </c>
      <c r="J238" s="9">
        <v>159192498.28999999</v>
      </c>
      <c r="K238" s="9">
        <v>207532040.74000001</v>
      </c>
      <c r="L238" s="9">
        <v>261431531.78</v>
      </c>
      <c r="M238" s="9">
        <v>209438487.55000001</v>
      </c>
      <c r="N238" s="9">
        <v>248092576.63999999</v>
      </c>
      <c r="O238" s="9">
        <v>299629901.44999999</v>
      </c>
      <c r="P238" s="9">
        <v>8279191.5899999999</v>
      </c>
      <c r="Q238" s="9">
        <f>IF(P238&lt;O238*0.9,O238,"")</f>
        <v>299629901.44999999</v>
      </c>
      <c r="R238" s="9">
        <v>299629901.44999999</v>
      </c>
    </row>
    <row r="239" spans="1:18" ht="12.75" customHeight="1" x14ac:dyDescent="0.3">
      <c r="A239" s="25" t="s">
        <v>243</v>
      </c>
      <c r="B239" s="26" t="s">
        <v>2151</v>
      </c>
      <c r="C239" s="26" t="s">
        <v>2165</v>
      </c>
      <c r="D239" s="26" t="s">
        <v>8</v>
      </c>
      <c r="E239" s="26" t="s">
        <v>15</v>
      </c>
      <c r="F239" s="9">
        <v>2145525.13</v>
      </c>
      <c r="G239" s="9">
        <v>2613962.37</v>
      </c>
      <c r="H239" s="9">
        <v>2890958.12</v>
      </c>
      <c r="I239" s="9">
        <v>196890.15</v>
      </c>
      <c r="J239" s="9">
        <v>3539926.74</v>
      </c>
      <c r="K239" s="9">
        <v>4095777.76</v>
      </c>
      <c r="L239" s="9">
        <v>4261370.71</v>
      </c>
      <c r="M239" s="9">
        <v>5056900.58</v>
      </c>
      <c r="N239" s="9">
        <v>5641023.7999999998</v>
      </c>
      <c r="O239" s="9">
        <v>6822701.2999999998</v>
      </c>
      <c r="P239" s="9">
        <v>33427218.350000001</v>
      </c>
      <c r="Q239" s="9"/>
      <c r="R239" s="9">
        <v>33427218.350000001</v>
      </c>
    </row>
    <row r="240" spans="1:18" ht="12.75" customHeight="1" x14ac:dyDescent="0.3">
      <c r="A240" s="25" t="s">
        <v>244</v>
      </c>
      <c r="B240" s="26" t="s">
        <v>2158</v>
      </c>
      <c r="C240" s="26" t="s">
        <v>2172</v>
      </c>
      <c r="D240" s="26" t="s">
        <v>4</v>
      </c>
      <c r="E240" s="26" t="s">
        <v>15</v>
      </c>
      <c r="F240" s="9">
        <v>7605373.54</v>
      </c>
      <c r="G240" s="9">
        <v>8560947.8200000003</v>
      </c>
      <c r="H240" s="9">
        <v>21470916.02</v>
      </c>
      <c r="I240" s="9">
        <v>12623201.720000001</v>
      </c>
      <c r="J240" s="9">
        <v>14448320.199999999</v>
      </c>
      <c r="K240" s="9">
        <v>16576837.199999999</v>
      </c>
      <c r="L240" s="9">
        <v>17589774.239999998</v>
      </c>
      <c r="M240" s="9">
        <v>20906443.280000001</v>
      </c>
      <c r="N240" s="9">
        <v>21470916.02</v>
      </c>
      <c r="O240" s="9">
        <v>31890901.82</v>
      </c>
      <c r="P240" s="9">
        <v>4452835.41</v>
      </c>
      <c r="Q240" s="9">
        <f t="shared" ref="Q240:Q242" si="14">IF(P240&lt;O240*0.9,O240,"")</f>
        <v>31890901.82</v>
      </c>
      <c r="R240" s="9">
        <v>31890901.82</v>
      </c>
    </row>
    <row r="241" spans="1:18" ht="12.75" customHeight="1" x14ac:dyDescent="0.3">
      <c r="A241" s="25" t="s">
        <v>245</v>
      </c>
      <c r="B241" s="26" t="s">
        <v>2160</v>
      </c>
      <c r="C241" s="26" t="s">
        <v>2171</v>
      </c>
      <c r="D241" s="26" t="s">
        <v>4</v>
      </c>
      <c r="E241" s="26" t="s">
        <v>5</v>
      </c>
      <c r="F241" s="9">
        <v>900549.95</v>
      </c>
      <c r="G241" s="9">
        <v>1043914.81</v>
      </c>
      <c r="H241" s="9">
        <v>1222369.0900000001</v>
      </c>
      <c r="I241" s="9" t="s">
        <v>2174</v>
      </c>
      <c r="J241" s="9" t="s">
        <v>2174</v>
      </c>
      <c r="K241" s="9" t="s">
        <v>2174</v>
      </c>
      <c r="L241" s="9">
        <v>2565761.58</v>
      </c>
      <c r="M241" s="9">
        <v>2998502.89</v>
      </c>
      <c r="N241" s="9">
        <v>3564268.37</v>
      </c>
      <c r="O241" s="9">
        <v>4052576.87</v>
      </c>
      <c r="P241" s="9">
        <v>4019274.3</v>
      </c>
      <c r="Q241" s="9" t="str">
        <f t="shared" si="14"/>
        <v/>
      </c>
      <c r="R241" s="9">
        <v>4019274.3</v>
      </c>
    </row>
    <row r="242" spans="1:18" ht="12.75" customHeight="1" x14ac:dyDescent="0.3">
      <c r="A242" s="25" t="s">
        <v>246</v>
      </c>
      <c r="B242" s="26" t="s">
        <v>2158</v>
      </c>
      <c r="C242" s="26" t="s">
        <v>2172</v>
      </c>
      <c r="D242" s="26" t="s">
        <v>4</v>
      </c>
      <c r="E242" s="26" t="s">
        <v>5</v>
      </c>
      <c r="F242" s="9" t="s">
        <v>2174</v>
      </c>
      <c r="G242" s="9" t="s">
        <v>2174</v>
      </c>
      <c r="H242" s="9">
        <v>856766.88</v>
      </c>
      <c r="I242" s="9">
        <v>1096850.7</v>
      </c>
      <c r="J242" s="9">
        <v>1318488.3600000001</v>
      </c>
      <c r="K242" s="9" t="s">
        <v>2174</v>
      </c>
      <c r="L242" s="9" t="s">
        <v>2174</v>
      </c>
      <c r="M242" s="9" t="s">
        <v>2174</v>
      </c>
      <c r="N242" s="9">
        <v>3545792.62</v>
      </c>
      <c r="O242" s="9">
        <v>3539972.69</v>
      </c>
      <c r="P242" s="9">
        <v>2201830.0099999998</v>
      </c>
      <c r="Q242" s="9">
        <f t="shared" si="14"/>
        <v>3539972.69</v>
      </c>
      <c r="R242" s="9">
        <v>3539972.69</v>
      </c>
    </row>
    <row r="243" spans="1:18" ht="12.75" customHeight="1" x14ac:dyDescent="0.3">
      <c r="A243" s="25" t="s">
        <v>247</v>
      </c>
      <c r="B243" s="26" t="s">
        <v>2146</v>
      </c>
      <c r="C243" s="26" t="s">
        <v>2171</v>
      </c>
      <c r="D243" s="26" t="s">
        <v>8</v>
      </c>
      <c r="E243" s="26" t="s">
        <v>15</v>
      </c>
      <c r="F243" s="9" t="s">
        <v>2174</v>
      </c>
      <c r="G243" s="9">
        <v>620842.51</v>
      </c>
      <c r="H243" s="9">
        <v>716632.61</v>
      </c>
      <c r="I243" s="9">
        <v>819511.09</v>
      </c>
      <c r="J243" s="9">
        <v>1083722.7</v>
      </c>
      <c r="K243" s="9">
        <v>1130277.98</v>
      </c>
      <c r="L243" s="9">
        <v>1216748.82</v>
      </c>
      <c r="M243" s="9">
        <v>1160933.05</v>
      </c>
      <c r="N243" s="9">
        <v>1512701.32</v>
      </c>
      <c r="O243" s="9">
        <v>1793907.37</v>
      </c>
      <c r="P243" s="9">
        <v>27508837.809999999</v>
      </c>
      <c r="Q243" s="9"/>
      <c r="R243" s="9">
        <v>27508837.809999999</v>
      </c>
    </row>
    <row r="244" spans="1:18" ht="12.75" customHeight="1" x14ac:dyDescent="0.3">
      <c r="A244" s="25" t="s">
        <v>248</v>
      </c>
      <c r="B244" s="26" t="s">
        <v>2155</v>
      </c>
      <c r="C244" s="26" t="s">
        <v>2171</v>
      </c>
      <c r="D244" s="26" t="s">
        <v>4</v>
      </c>
      <c r="E244" s="26" t="s">
        <v>5</v>
      </c>
      <c r="F244" s="9" t="s">
        <v>2174</v>
      </c>
      <c r="G244" s="9" t="s">
        <v>2174</v>
      </c>
      <c r="H244" s="9">
        <v>20614643.469999999</v>
      </c>
      <c r="I244" s="9">
        <v>22663753.850000001</v>
      </c>
      <c r="J244" s="9">
        <v>12863913.98</v>
      </c>
      <c r="K244" s="9" t="s">
        <v>2174</v>
      </c>
      <c r="L244" s="9">
        <v>12737545.17</v>
      </c>
      <c r="M244" s="9">
        <v>14945463.4</v>
      </c>
      <c r="N244" s="9">
        <v>20036805.93</v>
      </c>
      <c r="O244" s="9">
        <v>23355364.460000001</v>
      </c>
      <c r="P244" s="9">
        <v>1030658.46</v>
      </c>
      <c r="Q244" s="9">
        <f>IF(P244&lt;O244*0.9,O244,"")</f>
        <v>23355364.460000001</v>
      </c>
      <c r="R244" s="9">
        <v>23355364.460000001</v>
      </c>
    </row>
    <row r="245" spans="1:18" ht="12.75" customHeight="1" x14ac:dyDescent="0.3">
      <c r="A245" s="25" t="s">
        <v>249</v>
      </c>
      <c r="B245" s="26" t="s">
        <v>2162</v>
      </c>
      <c r="C245" s="26" t="s">
        <v>2170</v>
      </c>
      <c r="D245" s="26" t="s">
        <v>89</v>
      </c>
      <c r="E245" s="26" t="s">
        <v>5</v>
      </c>
      <c r="F245" s="9" t="s">
        <v>2174</v>
      </c>
      <c r="G245" s="9">
        <v>288130.59999999998</v>
      </c>
      <c r="H245" s="9">
        <v>346988.45</v>
      </c>
      <c r="I245" s="9">
        <v>411148.47</v>
      </c>
      <c r="J245" s="9">
        <v>463161.49</v>
      </c>
      <c r="K245" s="9">
        <v>564060.62</v>
      </c>
      <c r="L245" s="9">
        <v>383043.04</v>
      </c>
      <c r="M245" s="9">
        <v>434004.44</v>
      </c>
      <c r="N245" s="9">
        <v>525182.53</v>
      </c>
      <c r="O245" s="9">
        <v>652410.64</v>
      </c>
      <c r="P245" s="9">
        <v>52517609.880000003</v>
      </c>
      <c r="Q245" s="9"/>
      <c r="R245" s="9">
        <v>52517609.880000003</v>
      </c>
    </row>
    <row r="246" spans="1:18" ht="12.75" customHeight="1" x14ac:dyDescent="0.3">
      <c r="A246" s="25" t="s">
        <v>250</v>
      </c>
      <c r="B246" s="26" t="s">
        <v>2163</v>
      </c>
      <c r="C246" s="26" t="s">
        <v>2172</v>
      </c>
      <c r="D246" s="26" t="s">
        <v>4</v>
      </c>
      <c r="E246" s="26" t="s">
        <v>5</v>
      </c>
      <c r="F246" s="9" t="s">
        <v>2174</v>
      </c>
      <c r="G246" s="9">
        <v>11989194.689999999</v>
      </c>
      <c r="H246" s="9">
        <v>19141689.699999999</v>
      </c>
      <c r="I246" s="9">
        <v>19387804.489999998</v>
      </c>
      <c r="J246" s="9">
        <v>23629645.780000001</v>
      </c>
      <c r="K246" s="9">
        <v>18693615.899999999</v>
      </c>
      <c r="L246" s="9">
        <v>21952630.239999998</v>
      </c>
      <c r="M246" s="9">
        <v>26374338.800000001</v>
      </c>
      <c r="N246" s="9">
        <v>33985541.920000002</v>
      </c>
      <c r="O246" s="9">
        <v>41216029.359999999</v>
      </c>
      <c r="P246" s="9">
        <v>41216029.359999999</v>
      </c>
      <c r="Q246" s="9"/>
      <c r="R246" s="9">
        <v>41216029.359999999</v>
      </c>
    </row>
    <row r="247" spans="1:18" ht="12.75" customHeight="1" x14ac:dyDescent="0.3">
      <c r="A247" s="25" t="s">
        <v>251</v>
      </c>
      <c r="B247" s="26" t="s">
        <v>2163</v>
      </c>
      <c r="C247" s="26" t="s">
        <v>2172</v>
      </c>
      <c r="D247" s="26" t="s">
        <v>8</v>
      </c>
      <c r="E247" s="26" t="s">
        <v>15</v>
      </c>
      <c r="F247" s="9">
        <v>207879.54</v>
      </c>
      <c r="G247" s="9">
        <v>235447.7</v>
      </c>
      <c r="H247" s="9">
        <v>356597.57</v>
      </c>
      <c r="I247" s="9">
        <v>442641.78</v>
      </c>
      <c r="J247" s="9">
        <v>504406.77</v>
      </c>
      <c r="K247" s="9">
        <v>565082.86</v>
      </c>
      <c r="L247" s="9">
        <v>534117.35</v>
      </c>
      <c r="M247" s="9">
        <v>566624.27999999991</v>
      </c>
      <c r="N247" s="9">
        <v>566624.27999999991</v>
      </c>
      <c r="O247" s="9">
        <v>944474.77</v>
      </c>
      <c r="P247" s="9">
        <v>4908881.33</v>
      </c>
      <c r="Q247" s="9"/>
      <c r="R247" s="9">
        <v>4908881.33</v>
      </c>
    </row>
    <row r="248" spans="1:18" ht="12.75" customHeight="1" x14ac:dyDescent="0.3">
      <c r="A248" s="25" t="s">
        <v>252</v>
      </c>
      <c r="B248" s="26" t="s">
        <v>2163</v>
      </c>
      <c r="C248" s="26" t="s">
        <v>2172</v>
      </c>
      <c r="D248" s="26" t="s">
        <v>4</v>
      </c>
      <c r="E248" s="26" t="s">
        <v>15</v>
      </c>
      <c r="F248" s="9" t="s">
        <v>2174</v>
      </c>
      <c r="G248" s="9">
        <v>1315535.96</v>
      </c>
      <c r="H248" s="9">
        <v>1617317.15</v>
      </c>
      <c r="I248" s="9">
        <v>2005295.33</v>
      </c>
      <c r="J248" s="9">
        <v>2201556.98</v>
      </c>
      <c r="K248" s="9">
        <v>2398760.1</v>
      </c>
      <c r="L248" s="9">
        <v>2676899.2999999998</v>
      </c>
      <c r="M248" s="9">
        <v>2882830.96</v>
      </c>
      <c r="N248" s="9">
        <v>3839275.03</v>
      </c>
      <c r="O248" s="9">
        <v>4035829.69</v>
      </c>
      <c r="P248" s="9">
        <v>4148481.56</v>
      </c>
      <c r="Q248" s="9"/>
      <c r="R248" s="9">
        <v>4148481.56</v>
      </c>
    </row>
    <row r="249" spans="1:18" ht="12.75" customHeight="1" x14ac:dyDescent="0.3">
      <c r="A249" s="25" t="s">
        <v>253</v>
      </c>
      <c r="B249" s="26" t="s">
        <v>2142</v>
      </c>
      <c r="C249" s="26" t="s">
        <v>2171</v>
      </c>
      <c r="D249" s="26" t="s">
        <v>8</v>
      </c>
      <c r="E249" s="26" t="s">
        <v>5</v>
      </c>
      <c r="F249" s="9">
        <v>586694.17000000004</v>
      </c>
      <c r="G249" s="9">
        <v>732564.57</v>
      </c>
      <c r="H249" s="9">
        <v>803864.55</v>
      </c>
      <c r="I249" s="9">
        <v>1003538.48</v>
      </c>
      <c r="J249" s="9">
        <v>1048357.04</v>
      </c>
      <c r="K249" s="9">
        <v>1417749.1</v>
      </c>
      <c r="L249" s="9">
        <v>1807401.5</v>
      </c>
      <c r="M249" s="9">
        <v>1900342.66</v>
      </c>
      <c r="N249" s="9">
        <v>2372937.81</v>
      </c>
      <c r="O249" s="9">
        <v>3300821.67</v>
      </c>
      <c r="P249" s="9">
        <v>12306696.27</v>
      </c>
      <c r="Q249" s="9"/>
      <c r="R249" s="9">
        <v>12306696.27</v>
      </c>
    </row>
    <row r="250" spans="1:18" ht="12.75" customHeight="1" x14ac:dyDescent="0.3">
      <c r="A250" s="25" t="s">
        <v>254</v>
      </c>
      <c r="B250" s="26" t="s">
        <v>2151</v>
      </c>
      <c r="C250" s="26" t="s">
        <v>2165</v>
      </c>
      <c r="D250" s="26" t="s">
        <v>8</v>
      </c>
      <c r="E250" s="26" t="s">
        <v>5</v>
      </c>
      <c r="F250" s="9" t="s">
        <v>2174</v>
      </c>
      <c r="G250" s="9" t="s">
        <v>2174</v>
      </c>
      <c r="H250" s="9" t="s">
        <v>2174</v>
      </c>
      <c r="I250" s="9" t="s">
        <v>2174</v>
      </c>
      <c r="J250" s="9">
        <v>6458668.1499999994</v>
      </c>
      <c r="K250" s="9">
        <v>7492690.2800000003</v>
      </c>
      <c r="L250" s="9">
        <v>6671858.5</v>
      </c>
      <c r="M250" s="9">
        <v>7949069.3600000003</v>
      </c>
      <c r="N250" s="9">
        <v>9170780</v>
      </c>
      <c r="O250" s="9">
        <v>10435863.17</v>
      </c>
      <c r="P250" s="9">
        <v>14898688.129999999</v>
      </c>
      <c r="Q250" s="9"/>
      <c r="R250" s="9">
        <v>14898688.129999999</v>
      </c>
    </row>
    <row r="251" spans="1:18" ht="12.75" customHeight="1" x14ac:dyDescent="0.3">
      <c r="A251" s="25" t="s">
        <v>255</v>
      </c>
      <c r="B251" s="26" t="s">
        <v>2156</v>
      </c>
      <c r="C251" s="26" t="s">
        <v>2171</v>
      </c>
      <c r="D251" s="26" t="s">
        <v>8</v>
      </c>
      <c r="E251" s="26" t="s">
        <v>15</v>
      </c>
      <c r="F251" s="9" t="s">
        <v>2174</v>
      </c>
      <c r="G251" s="9">
        <v>3920470.75</v>
      </c>
      <c r="H251" s="9">
        <v>4740363.7300000004</v>
      </c>
      <c r="I251" s="9">
        <v>5286815.0199999996</v>
      </c>
      <c r="J251" s="9">
        <v>11316168.67</v>
      </c>
      <c r="K251" s="9">
        <v>7247290.79</v>
      </c>
      <c r="L251" s="9">
        <v>7534194.8399999999</v>
      </c>
      <c r="M251" s="9">
        <v>8360356.9900000002</v>
      </c>
      <c r="N251" s="9">
        <v>10497233.4</v>
      </c>
      <c r="O251" s="9">
        <v>12131813.18</v>
      </c>
      <c r="P251" s="9">
        <v>21959496.280000001</v>
      </c>
      <c r="Q251" s="9"/>
      <c r="R251" s="9">
        <v>21959496.280000001</v>
      </c>
    </row>
    <row r="252" spans="1:18" ht="12.75" customHeight="1" x14ac:dyDescent="0.3">
      <c r="A252" s="25" t="s">
        <v>256</v>
      </c>
      <c r="B252" s="26" t="s">
        <v>2152</v>
      </c>
      <c r="C252" s="26" t="s">
        <v>2169</v>
      </c>
      <c r="D252" s="26" t="s">
        <v>8</v>
      </c>
      <c r="E252" s="26" t="s">
        <v>5</v>
      </c>
      <c r="F252" s="9" t="s">
        <v>2174</v>
      </c>
      <c r="G252" s="9">
        <v>5174284.28</v>
      </c>
      <c r="H252" s="9">
        <v>6177779.7400000002</v>
      </c>
      <c r="I252" s="9">
        <v>7445376.3200000003</v>
      </c>
      <c r="J252" s="9">
        <v>8570371.3399999999</v>
      </c>
      <c r="K252" s="9">
        <v>9443923.6099999994</v>
      </c>
      <c r="L252" s="9">
        <v>10809275.09</v>
      </c>
      <c r="M252" s="9">
        <v>11535750.07</v>
      </c>
      <c r="N252" s="9">
        <v>15004776.27</v>
      </c>
      <c r="O252" s="9">
        <v>18322841.800000001</v>
      </c>
      <c r="P252" s="9">
        <v>5595973.6299999999</v>
      </c>
      <c r="Q252" s="9">
        <f>IF(P252&lt;O252*0.9,O252,"")</f>
        <v>18322841.800000001</v>
      </c>
      <c r="R252" s="9">
        <v>18322841.800000001</v>
      </c>
    </row>
    <row r="253" spans="1:18" ht="12.75" customHeight="1" x14ac:dyDescent="0.3">
      <c r="A253" s="25" t="s">
        <v>257</v>
      </c>
      <c r="B253" s="26" t="s">
        <v>2156</v>
      </c>
      <c r="C253" s="26" t="s">
        <v>2171</v>
      </c>
      <c r="D253" s="26" t="s">
        <v>8</v>
      </c>
      <c r="E253" s="26" t="s">
        <v>15</v>
      </c>
      <c r="F253" s="9">
        <v>44904650.109999999</v>
      </c>
      <c r="G253" s="9">
        <v>37100642.780000001</v>
      </c>
      <c r="H253" s="9">
        <v>963892.91</v>
      </c>
      <c r="I253" s="9">
        <v>1814399.78</v>
      </c>
      <c r="J253" s="9">
        <v>2075208.34</v>
      </c>
      <c r="K253" s="9">
        <v>2619113.16</v>
      </c>
      <c r="L253" s="9">
        <v>2887615.3</v>
      </c>
      <c r="M253" s="9">
        <v>3258204.24</v>
      </c>
      <c r="N253" s="9">
        <v>4153812.82</v>
      </c>
      <c r="O253" s="9">
        <v>4894594.91</v>
      </c>
      <c r="P253" s="9">
        <v>24685857.010000002</v>
      </c>
      <c r="Q253" s="9"/>
      <c r="R253" s="9">
        <v>24685857.010000002</v>
      </c>
    </row>
    <row r="254" spans="1:18" ht="12.75" customHeight="1" x14ac:dyDescent="0.3">
      <c r="A254" s="25" t="s">
        <v>258</v>
      </c>
      <c r="B254" s="26" t="s">
        <v>2151</v>
      </c>
      <c r="C254" s="26" t="s">
        <v>2165</v>
      </c>
      <c r="D254" s="26" t="s">
        <v>8</v>
      </c>
      <c r="E254" s="26" t="s">
        <v>15</v>
      </c>
      <c r="F254" s="9">
        <v>6271734.4199999999</v>
      </c>
      <c r="G254" s="9">
        <v>7756471.54</v>
      </c>
      <c r="H254" s="9">
        <v>9477765.8599999994</v>
      </c>
      <c r="I254" s="9">
        <v>10950756.07</v>
      </c>
      <c r="J254" s="9">
        <v>12062166.119999999</v>
      </c>
      <c r="K254" s="9">
        <v>13498349.51</v>
      </c>
      <c r="L254" s="9">
        <v>14241976.859999999</v>
      </c>
      <c r="M254" s="9">
        <v>15721244.039999999</v>
      </c>
      <c r="N254" s="9">
        <v>18166989.510000002</v>
      </c>
      <c r="O254" s="9">
        <v>19615369.34</v>
      </c>
      <c r="P254" s="9">
        <v>20205681.940000001</v>
      </c>
      <c r="Q254" s="9"/>
      <c r="R254" s="9">
        <v>20205681.940000001</v>
      </c>
    </row>
    <row r="255" spans="1:18" ht="12.75" customHeight="1" x14ac:dyDescent="0.3">
      <c r="A255" s="25" t="s">
        <v>259</v>
      </c>
      <c r="B255" s="26" t="s">
        <v>2150</v>
      </c>
      <c r="C255" s="26" t="s">
        <v>2171</v>
      </c>
      <c r="D255" s="26" t="s">
        <v>8</v>
      </c>
      <c r="E255" s="26" t="s">
        <v>5</v>
      </c>
      <c r="F255" s="9">
        <v>9911185.6699999999</v>
      </c>
      <c r="G255" s="9">
        <v>11468481.66</v>
      </c>
      <c r="H255" s="9">
        <v>13418161.67</v>
      </c>
      <c r="I255" s="9">
        <v>15243434.449999999</v>
      </c>
      <c r="J255" s="9">
        <v>16907392.420000002</v>
      </c>
      <c r="K255" s="9">
        <v>18110538.710000001</v>
      </c>
      <c r="L255" s="9">
        <v>19471573.579999998</v>
      </c>
      <c r="M255" s="9">
        <v>20783195.41</v>
      </c>
      <c r="N255" s="9">
        <v>24263591.329999998</v>
      </c>
      <c r="O255" s="9">
        <v>18513152.309999999</v>
      </c>
      <c r="P255" s="9">
        <v>7060274.4199999999</v>
      </c>
      <c r="Q255" s="9">
        <f>IF(P255&lt;O255*0.9,O255,"")</f>
        <v>18513152.309999999</v>
      </c>
      <c r="R255" s="9">
        <v>18513152.309999999</v>
      </c>
    </row>
    <row r="256" spans="1:18" ht="12.75" customHeight="1" x14ac:dyDescent="0.3">
      <c r="A256" s="25" t="s">
        <v>260</v>
      </c>
      <c r="B256" s="26" t="s">
        <v>2156</v>
      </c>
      <c r="C256" s="26" t="s">
        <v>2171</v>
      </c>
      <c r="D256" s="26" t="s">
        <v>8</v>
      </c>
      <c r="E256" s="26" t="s">
        <v>15</v>
      </c>
      <c r="F256" s="9" t="s">
        <v>2174</v>
      </c>
      <c r="G256" s="9" t="s">
        <v>2174</v>
      </c>
      <c r="H256" s="9" t="s">
        <v>2174</v>
      </c>
      <c r="I256" s="9">
        <v>3488092.72</v>
      </c>
      <c r="J256" s="9">
        <v>4578565.95</v>
      </c>
      <c r="K256" s="9" t="s">
        <v>2174</v>
      </c>
      <c r="L256" s="9" t="s">
        <v>2174</v>
      </c>
      <c r="M256" s="9">
        <v>4576288.59</v>
      </c>
      <c r="N256" s="9">
        <v>5547160.8099999996</v>
      </c>
      <c r="O256" s="9">
        <v>6421481.2000000002</v>
      </c>
      <c r="P256" s="9">
        <v>15580404.550000001</v>
      </c>
      <c r="Q256" s="9"/>
      <c r="R256" s="9">
        <v>15580404.550000001</v>
      </c>
    </row>
    <row r="257" spans="1:18" ht="12.75" customHeight="1" x14ac:dyDescent="0.3">
      <c r="A257" s="25" t="s">
        <v>261</v>
      </c>
      <c r="B257" s="26" t="s">
        <v>2159</v>
      </c>
      <c r="C257" s="26" t="s">
        <v>2165</v>
      </c>
      <c r="D257" s="26" t="s">
        <v>8</v>
      </c>
      <c r="E257" s="26" t="s">
        <v>15</v>
      </c>
      <c r="F257" s="9">
        <v>3843355.84</v>
      </c>
      <c r="G257" s="9">
        <v>4794147.53</v>
      </c>
      <c r="H257" s="9">
        <v>5897111.5800000001</v>
      </c>
      <c r="I257" s="9">
        <v>6596374.9100000001</v>
      </c>
      <c r="J257" s="9">
        <v>7277583.6200000001</v>
      </c>
      <c r="K257" s="9">
        <v>8450218.2699999996</v>
      </c>
      <c r="L257" s="9">
        <v>9633265.0500000007</v>
      </c>
      <c r="M257" s="9">
        <v>10550912.039999999</v>
      </c>
      <c r="N257" s="9">
        <v>13417893.810000001</v>
      </c>
      <c r="O257" s="9">
        <v>14496142.58</v>
      </c>
      <c r="P257" s="9">
        <v>21836360.559999999</v>
      </c>
      <c r="Q257" s="9"/>
      <c r="R257" s="9">
        <v>21836360.559999999</v>
      </c>
    </row>
    <row r="258" spans="1:18" ht="12.75" customHeight="1" x14ac:dyDescent="0.3">
      <c r="A258" s="25" t="s">
        <v>262</v>
      </c>
      <c r="B258" s="26" t="s">
        <v>2149</v>
      </c>
      <c r="C258" s="26" t="s">
        <v>2169</v>
      </c>
      <c r="D258" s="26" t="s">
        <v>4</v>
      </c>
      <c r="E258" s="26" t="s">
        <v>15</v>
      </c>
      <c r="F258" s="9">
        <v>6622562.7000000002</v>
      </c>
      <c r="G258" s="9">
        <v>7552000.2999999998</v>
      </c>
      <c r="H258" s="9">
        <v>18044721</v>
      </c>
      <c r="I258" s="9">
        <v>20691023.800000001</v>
      </c>
      <c r="J258" s="9">
        <v>11266759.199999999</v>
      </c>
      <c r="K258" s="9">
        <v>12235798.52</v>
      </c>
      <c r="L258" s="9">
        <v>13403666.699999999</v>
      </c>
      <c r="M258" s="9" t="s">
        <v>2174</v>
      </c>
      <c r="N258" s="9">
        <v>20691023.800000001</v>
      </c>
      <c r="O258" s="9">
        <v>19204092.719999999</v>
      </c>
      <c r="P258" s="9">
        <v>5286976.12</v>
      </c>
      <c r="Q258" s="9">
        <f>IF(P258&lt;O258*0.9,O258,"")</f>
        <v>19204092.719999999</v>
      </c>
      <c r="R258" s="9">
        <v>19204092.719999999</v>
      </c>
    </row>
    <row r="259" spans="1:18" ht="12.75" customHeight="1" x14ac:dyDescent="0.3">
      <c r="A259" s="25" t="s">
        <v>263</v>
      </c>
      <c r="B259" s="26" t="s">
        <v>2155</v>
      </c>
      <c r="C259" s="26" t="s">
        <v>2171</v>
      </c>
      <c r="D259" s="26" t="s">
        <v>4</v>
      </c>
      <c r="E259" s="26" t="s">
        <v>15</v>
      </c>
      <c r="F259" s="9" t="s">
        <v>2174</v>
      </c>
      <c r="G259" s="9" t="s">
        <v>2174</v>
      </c>
      <c r="H259" s="9" t="s">
        <v>2174</v>
      </c>
      <c r="I259" s="9">
        <v>455800.76</v>
      </c>
      <c r="J259" s="9">
        <v>1515237.04</v>
      </c>
      <c r="K259" s="9">
        <v>1654523.62</v>
      </c>
      <c r="L259" s="9">
        <v>1718775.21</v>
      </c>
      <c r="M259" s="9">
        <v>1970315.76</v>
      </c>
      <c r="N259" s="9">
        <v>2305356.77</v>
      </c>
      <c r="O259" s="9">
        <v>2505590.9</v>
      </c>
      <c r="P259" s="9">
        <v>2505590.9</v>
      </c>
      <c r="Q259" s="9"/>
      <c r="R259" s="9">
        <v>2505590.9</v>
      </c>
    </row>
    <row r="260" spans="1:18" ht="12.75" customHeight="1" x14ac:dyDescent="0.3">
      <c r="A260" s="25" t="s">
        <v>264</v>
      </c>
      <c r="B260" s="26" t="s">
        <v>2157</v>
      </c>
      <c r="C260" s="26" t="s">
        <v>2171</v>
      </c>
      <c r="D260" s="26" t="s">
        <v>8</v>
      </c>
      <c r="E260" s="26" t="s">
        <v>5</v>
      </c>
      <c r="F260" s="9" t="s">
        <v>2174</v>
      </c>
      <c r="G260" s="9" t="s">
        <v>2174</v>
      </c>
      <c r="H260" s="9">
        <v>1307827.6000000001</v>
      </c>
      <c r="I260" s="9">
        <v>1627327.39</v>
      </c>
      <c r="J260" s="9">
        <v>1875351.19</v>
      </c>
      <c r="K260" s="9">
        <v>2085447.04</v>
      </c>
      <c r="L260" s="9" t="s">
        <v>2174</v>
      </c>
      <c r="M260" s="9" t="s">
        <v>2174</v>
      </c>
      <c r="N260" s="9">
        <v>2085447.04</v>
      </c>
      <c r="O260" s="9">
        <v>2085447.04</v>
      </c>
      <c r="P260" s="9">
        <v>6129978.9800000004</v>
      </c>
      <c r="Q260" s="9"/>
      <c r="R260" s="9">
        <v>6129978.9800000004</v>
      </c>
    </row>
    <row r="261" spans="1:18" ht="12.75" customHeight="1" x14ac:dyDescent="0.3">
      <c r="A261" s="25" t="s">
        <v>265</v>
      </c>
      <c r="B261" s="26" t="s">
        <v>2160</v>
      </c>
      <c r="C261" s="26" t="s">
        <v>2171</v>
      </c>
      <c r="D261" s="26" t="s">
        <v>4</v>
      </c>
      <c r="E261" s="26" t="s">
        <v>5</v>
      </c>
      <c r="F261" s="9" t="s">
        <v>2174</v>
      </c>
      <c r="G261" s="9" t="s">
        <v>2174</v>
      </c>
      <c r="H261" s="9" t="s">
        <v>2174</v>
      </c>
      <c r="I261" s="9" t="s">
        <v>2174</v>
      </c>
      <c r="J261" s="9">
        <v>2653931.75</v>
      </c>
      <c r="K261" s="9">
        <v>3240737.25</v>
      </c>
      <c r="L261" s="9">
        <v>1617445.96</v>
      </c>
      <c r="M261" s="9">
        <v>1833586.77</v>
      </c>
      <c r="N261" s="9">
        <v>3006020.09</v>
      </c>
      <c r="O261" s="9">
        <v>5203997.28</v>
      </c>
      <c r="P261" s="9">
        <v>4400852.91</v>
      </c>
      <c r="Q261" s="9">
        <f t="shared" ref="Q261:Q262" si="15">IF(P261&lt;O261*0.9,O261,"")</f>
        <v>5203997.28</v>
      </c>
      <c r="R261" s="9">
        <v>5203997.28</v>
      </c>
    </row>
    <row r="262" spans="1:18" ht="12.75" customHeight="1" x14ac:dyDescent="0.3">
      <c r="A262" s="25" t="s">
        <v>266</v>
      </c>
      <c r="B262" s="26" t="s">
        <v>2151</v>
      </c>
      <c r="C262" s="26" t="s">
        <v>2165</v>
      </c>
      <c r="D262" s="26" t="s">
        <v>4</v>
      </c>
      <c r="E262" s="26" t="s">
        <v>15</v>
      </c>
      <c r="F262" s="9" t="s">
        <v>2174</v>
      </c>
      <c r="G262" s="9" t="s">
        <v>2174</v>
      </c>
      <c r="H262" s="9" t="s">
        <v>2174</v>
      </c>
      <c r="I262" s="9" t="s">
        <v>2174</v>
      </c>
      <c r="J262" s="9" t="s">
        <v>2174</v>
      </c>
      <c r="K262" s="9" t="s">
        <v>2174</v>
      </c>
      <c r="L262" s="9">
        <v>2332878.85</v>
      </c>
      <c r="M262" s="9" t="s">
        <v>2174</v>
      </c>
      <c r="N262" s="9">
        <v>2381651.09</v>
      </c>
      <c r="O262" s="9">
        <v>3934020.7</v>
      </c>
      <c r="P262" s="9">
        <v>3098774.16</v>
      </c>
      <c r="Q262" s="9">
        <f t="shared" si="15"/>
        <v>3934020.7</v>
      </c>
      <c r="R262" s="9">
        <v>3934020.7</v>
      </c>
    </row>
    <row r="263" spans="1:18" ht="12.75" customHeight="1" x14ac:dyDescent="0.3">
      <c r="A263" s="25" t="s">
        <v>267</v>
      </c>
      <c r="B263" s="26" t="s">
        <v>2150</v>
      </c>
      <c r="C263" s="26" t="s">
        <v>2171</v>
      </c>
      <c r="D263" s="26" t="s">
        <v>8</v>
      </c>
      <c r="E263" s="26" t="s">
        <v>5</v>
      </c>
      <c r="F263" s="9" t="s">
        <v>2174</v>
      </c>
      <c r="G263" s="9" t="s">
        <v>2174</v>
      </c>
      <c r="H263" s="9" t="s">
        <v>2174</v>
      </c>
      <c r="I263" s="9">
        <v>2021398.75</v>
      </c>
      <c r="J263" s="9">
        <v>2319941.8199999998</v>
      </c>
      <c r="K263" s="9">
        <v>2481863.4</v>
      </c>
      <c r="L263" s="9">
        <v>2697677.05</v>
      </c>
      <c r="M263" s="9" t="s">
        <v>2174</v>
      </c>
      <c r="N263" s="9">
        <v>2697677.05</v>
      </c>
      <c r="O263" s="9">
        <v>2697677.05</v>
      </c>
      <c r="P263" s="9">
        <v>4566279.47</v>
      </c>
      <c r="Q263" s="9"/>
      <c r="R263" s="9">
        <v>4566279.47</v>
      </c>
    </row>
    <row r="264" spans="1:18" ht="12.75" customHeight="1" x14ac:dyDescent="0.3">
      <c r="A264" s="25" t="s">
        <v>268</v>
      </c>
      <c r="B264" s="26" t="s">
        <v>2149</v>
      </c>
      <c r="C264" s="26" t="s">
        <v>2169</v>
      </c>
      <c r="D264" s="26" t="s">
        <v>8</v>
      </c>
      <c r="E264" s="26" t="s">
        <v>15</v>
      </c>
      <c r="F264" s="9" t="s">
        <v>2174</v>
      </c>
      <c r="G264" s="9" t="s">
        <v>2174</v>
      </c>
      <c r="H264" s="9" t="s">
        <v>2174</v>
      </c>
      <c r="I264" s="9">
        <v>2019224.78</v>
      </c>
      <c r="J264" s="9">
        <v>2899599.89</v>
      </c>
      <c r="K264" s="9">
        <v>3122643.81</v>
      </c>
      <c r="L264" s="9">
        <v>1408952.62</v>
      </c>
      <c r="M264" s="9">
        <v>1944812.73</v>
      </c>
      <c r="N264" s="9">
        <v>3140601.58</v>
      </c>
      <c r="O264" s="9">
        <v>3737850.57</v>
      </c>
      <c r="P264" s="9">
        <v>12994063.76</v>
      </c>
      <c r="Q264" s="9"/>
      <c r="R264" s="9">
        <v>12994063.76</v>
      </c>
    </row>
    <row r="265" spans="1:18" ht="12.75" customHeight="1" x14ac:dyDescent="0.3">
      <c r="A265" s="25" t="s">
        <v>269</v>
      </c>
      <c r="B265" s="26" t="s">
        <v>2166</v>
      </c>
      <c r="C265" s="26" t="s">
        <v>2165</v>
      </c>
      <c r="D265" s="26" t="s">
        <v>8</v>
      </c>
      <c r="E265" s="26" t="s">
        <v>5</v>
      </c>
      <c r="F265" s="9" t="s">
        <v>2174</v>
      </c>
      <c r="G265" s="9">
        <v>4404470.25</v>
      </c>
      <c r="H265" s="9" t="s">
        <v>2174</v>
      </c>
      <c r="I265" s="9">
        <v>5940411.79</v>
      </c>
      <c r="J265" s="9">
        <v>6912217.5999999996</v>
      </c>
      <c r="K265" s="9">
        <v>7874385.9100000001</v>
      </c>
      <c r="L265" s="9">
        <v>8032047.2000000002</v>
      </c>
      <c r="M265" s="9">
        <v>8974432.4700000007</v>
      </c>
      <c r="N265" s="9">
        <v>10822766.949999999</v>
      </c>
      <c r="O265" s="9">
        <v>12533476.689999999</v>
      </c>
      <c r="P265" s="9">
        <v>13551444.77</v>
      </c>
      <c r="Q265" s="9"/>
      <c r="R265" s="9">
        <v>13551444.77</v>
      </c>
    </row>
    <row r="266" spans="1:18" ht="12.75" customHeight="1" x14ac:dyDescent="0.3">
      <c r="A266" s="25" t="s">
        <v>270</v>
      </c>
      <c r="B266" s="26" t="s">
        <v>2163</v>
      </c>
      <c r="C266" s="26" t="s">
        <v>2172</v>
      </c>
      <c r="D266" s="26" t="s">
        <v>8</v>
      </c>
      <c r="E266" s="26" t="s">
        <v>15</v>
      </c>
      <c r="F266" s="9">
        <v>3318665.77</v>
      </c>
      <c r="G266" s="9">
        <v>4401595.75</v>
      </c>
      <c r="H266" s="9">
        <v>4666184.42</v>
      </c>
      <c r="I266" s="9">
        <v>5529437.0300000003</v>
      </c>
      <c r="J266" s="9">
        <v>6445422.0700000003</v>
      </c>
      <c r="K266" s="9">
        <v>7277374.5300000003</v>
      </c>
      <c r="L266" s="9">
        <v>7860141.6699999999</v>
      </c>
      <c r="M266" s="9">
        <v>8463599.75</v>
      </c>
      <c r="N266" s="9">
        <v>8463599.75</v>
      </c>
      <c r="O266" s="9">
        <v>12311472.84</v>
      </c>
      <c r="P266" s="9">
        <v>9195919.1400000006</v>
      </c>
      <c r="Q266" s="9">
        <f t="shared" ref="Q266:Q267" si="16">IF(P266&lt;O266*0.9,O266,"")</f>
        <v>12311472.84</v>
      </c>
      <c r="R266" s="9">
        <v>12311472.84</v>
      </c>
    </row>
    <row r="267" spans="1:18" ht="12.75" customHeight="1" x14ac:dyDescent="0.3">
      <c r="A267" s="25" t="s">
        <v>271</v>
      </c>
      <c r="B267" s="26" t="s">
        <v>2157</v>
      </c>
      <c r="C267" s="26" t="s">
        <v>2171</v>
      </c>
      <c r="D267" s="26" t="s">
        <v>8</v>
      </c>
      <c r="E267" s="26" t="s">
        <v>5</v>
      </c>
      <c r="F267" s="9">
        <v>1607288.04</v>
      </c>
      <c r="G267" s="9">
        <v>1835704.3200000001</v>
      </c>
      <c r="H267" s="9">
        <v>2222614.94</v>
      </c>
      <c r="I267" s="9">
        <v>6052053.2199999997</v>
      </c>
      <c r="J267" s="9">
        <v>3591208.96</v>
      </c>
      <c r="K267" s="9">
        <v>4247421.17</v>
      </c>
      <c r="L267" s="9">
        <v>5041136.05</v>
      </c>
      <c r="M267" s="9">
        <v>5645692.4900000002</v>
      </c>
      <c r="N267" s="9">
        <v>6595406.6299999999</v>
      </c>
      <c r="O267" s="9">
        <v>8122844.6299999999</v>
      </c>
      <c r="P267" s="9">
        <v>2997353.59</v>
      </c>
      <c r="Q267" s="9">
        <f t="shared" si="16"/>
        <v>8122844.6299999999</v>
      </c>
      <c r="R267" s="9">
        <v>8122844.6299999999</v>
      </c>
    </row>
    <row r="268" spans="1:18" ht="12.75" customHeight="1" x14ac:dyDescent="0.3">
      <c r="A268" s="25" t="s">
        <v>272</v>
      </c>
      <c r="B268" s="26" t="s">
        <v>2151</v>
      </c>
      <c r="C268" s="26" t="s">
        <v>2165</v>
      </c>
      <c r="D268" s="26" t="s">
        <v>8</v>
      </c>
      <c r="E268" s="26" t="s">
        <v>15</v>
      </c>
      <c r="F268" s="9" t="s">
        <v>2174</v>
      </c>
      <c r="G268" s="9" t="s">
        <v>2174</v>
      </c>
      <c r="H268" s="9" t="s">
        <v>2174</v>
      </c>
      <c r="I268" s="9" t="s">
        <v>2174</v>
      </c>
      <c r="J268" s="9" t="s">
        <v>2174</v>
      </c>
      <c r="K268" s="9" t="s">
        <v>2174</v>
      </c>
      <c r="L268" s="9">
        <v>1052727.3500000001</v>
      </c>
      <c r="M268" s="9">
        <v>1263694.92</v>
      </c>
      <c r="N268" s="9">
        <v>1826071.21</v>
      </c>
      <c r="O268" s="9">
        <v>2486988</v>
      </c>
      <c r="P268" s="9">
        <v>2486988</v>
      </c>
      <c r="Q268" s="9"/>
      <c r="R268" s="9">
        <v>2486988</v>
      </c>
    </row>
    <row r="269" spans="1:18" ht="12.75" customHeight="1" x14ac:dyDescent="0.3">
      <c r="A269" s="25" t="s">
        <v>273</v>
      </c>
      <c r="B269" s="26" t="s">
        <v>2158</v>
      </c>
      <c r="C269" s="26" t="s">
        <v>2172</v>
      </c>
      <c r="D269" s="26" t="s">
        <v>4</v>
      </c>
      <c r="E269" s="26" t="s">
        <v>15</v>
      </c>
      <c r="F269" s="9" t="s">
        <v>2174</v>
      </c>
      <c r="G269" s="9" t="s">
        <v>2174</v>
      </c>
      <c r="H269" s="9" t="s">
        <v>2174</v>
      </c>
      <c r="I269" s="9">
        <v>23657901</v>
      </c>
      <c r="J269" s="9">
        <v>12756747.92</v>
      </c>
      <c r="K269" s="9">
        <v>7630632.9100000001</v>
      </c>
      <c r="L269" s="9">
        <v>8464153.0700000003</v>
      </c>
      <c r="M269" s="9">
        <v>191844.21</v>
      </c>
      <c r="N269" s="9">
        <v>11839668.699999999</v>
      </c>
      <c r="O269" s="9">
        <v>4675.3500000000004</v>
      </c>
      <c r="P269" s="9">
        <v>23657901</v>
      </c>
      <c r="Q269" s="9"/>
      <c r="R269" s="9">
        <v>23657901</v>
      </c>
    </row>
    <row r="270" spans="1:18" ht="12.75" customHeight="1" x14ac:dyDescent="0.3">
      <c r="A270" s="25" t="s">
        <v>274</v>
      </c>
      <c r="B270" s="26" t="s">
        <v>2149</v>
      </c>
      <c r="C270" s="26" t="s">
        <v>2169</v>
      </c>
      <c r="D270" s="26" t="s">
        <v>8</v>
      </c>
      <c r="E270" s="26" t="s">
        <v>5</v>
      </c>
      <c r="F270" s="9" t="s">
        <v>2174</v>
      </c>
      <c r="G270" s="9" t="s">
        <v>2174</v>
      </c>
      <c r="H270" s="9" t="s">
        <v>2174</v>
      </c>
      <c r="I270" s="9" t="s">
        <v>2174</v>
      </c>
      <c r="J270" s="9" t="s">
        <v>2174</v>
      </c>
      <c r="K270" s="9">
        <v>3058868.27</v>
      </c>
      <c r="L270" s="9">
        <v>917178.94</v>
      </c>
      <c r="M270" s="9" t="s">
        <v>2174</v>
      </c>
      <c r="N270" s="9">
        <v>3058868.27</v>
      </c>
      <c r="O270" s="9">
        <v>3058868.27</v>
      </c>
      <c r="P270" s="9">
        <v>2885920.07</v>
      </c>
      <c r="Q270" s="9" t="str">
        <f>IF(P270&lt;O270*0.9,O270,"")</f>
        <v/>
      </c>
      <c r="R270" s="9">
        <v>2885920.07</v>
      </c>
    </row>
    <row r="271" spans="1:18" ht="12.75" customHeight="1" x14ac:dyDescent="0.3">
      <c r="A271" s="25" t="s">
        <v>275</v>
      </c>
      <c r="B271" s="26" t="s">
        <v>2145</v>
      </c>
      <c r="C271" s="26" t="s">
        <v>2171</v>
      </c>
      <c r="D271" s="26" t="s">
        <v>8</v>
      </c>
      <c r="E271" s="26" t="s">
        <v>5</v>
      </c>
      <c r="F271" s="9" t="s">
        <v>2174</v>
      </c>
      <c r="G271" s="9" t="s">
        <v>2174</v>
      </c>
      <c r="H271" s="9" t="s">
        <v>2174</v>
      </c>
      <c r="I271" s="9" t="s">
        <v>2174</v>
      </c>
      <c r="J271" s="9" t="s">
        <v>2174</v>
      </c>
      <c r="K271" s="9">
        <v>1683217.48</v>
      </c>
      <c r="L271" s="9">
        <v>1563270.9</v>
      </c>
      <c r="M271" s="9">
        <v>1877920.94</v>
      </c>
      <c r="N271" s="9">
        <v>2344012</v>
      </c>
      <c r="O271" s="9">
        <v>2336395.38</v>
      </c>
      <c r="P271" s="9">
        <v>4246959.7300000004</v>
      </c>
      <c r="Q271" s="9"/>
      <c r="R271" s="9">
        <v>4246959.7300000004</v>
      </c>
    </row>
    <row r="272" spans="1:18" ht="12.75" customHeight="1" x14ac:dyDescent="0.3">
      <c r="A272" s="25" t="s">
        <v>276</v>
      </c>
      <c r="B272" s="26" t="s">
        <v>2152</v>
      </c>
      <c r="C272" s="26" t="s">
        <v>2169</v>
      </c>
      <c r="D272" s="26" t="s">
        <v>8</v>
      </c>
      <c r="E272" s="26" t="s">
        <v>15</v>
      </c>
      <c r="F272" s="9">
        <v>782903.5</v>
      </c>
      <c r="G272" s="9">
        <v>1185767.43</v>
      </c>
      <c r="H272" s="9">
        <v>1461971.33</v>
      </c>
      <c r="I272" s="9">
        <v>1701674.31</v>
      </c>
      <c r="J272" s="9">
        <v>1911898.07</v>
      </c>
      <c r="K272" s="9">
        <v>2289838.83</v>
      </c>
      <c r="L272" s="9">
        <v>1886560.29</v>
      </c>
      <c r="M272" s="9">
        <v>2157352.6</v>
      </c>
      <c r="N272" s="9">
        <v>2854801.6</v>
      </c>
      <c r="O272" s="9">
        <v>3725445.91</v>
      </c>
      <c r="P272" s="9">
        <v>15613403.699999999</v>
      </c>
      <c r="Q272" s="9"/>
      <c r="R272" s="9">
        <v>15613403.699999999</v>
      </c>
    </row>
    <row r="273" spans="1:18" ht="12.75" customHeight="1" x14ac:dyDescent="0.3">
      <c r="A273" s="25" t="s">
        <v>277</v>
      </c>
      <c r="B273" s="26" t="s">
        <v>2156</v>
      </c>
      <c r="C273" s="26" t="s">
        <v>2171</v>
      </c>
      <c r="D273" s="26" t="s">
        <v>8</v>
      </c>
      <c r="E273" s="26" t="s">
        <v>15</v>
      </c>
      <c r="F273" s="9" t="s">
        <v>2174</v>
      </c>
      <c r="G273" s="9">
        <v>6356660.7199999997</v>
      </c>
      <c r="H273" s="9">
        <v>7904495.8600000003</v>
      </c>
      <c r="I273" s="9">
        <v>4851842.1399999997</v>
      </c>
      <c r="J273" s="9" t="s">
        <v>2174</v>
      </c>
      <c r="K273" s="9">
        <v>6950012.8399999999</v>
      </c>
      <c r="L273" s="9">
        <v>8235302.3000000017</v>
      </c>
      <c r="M273" s="9">
        <v>9008085.9900000002</v>
      </c>
      <c r="N273" s="9">
        <v>10607980.75</v>
      </c>
      <c r="O273" s="9">
        <v>13338857.550000001</v>
      </c>
      <c r="P273" s="9">
        <v>14000057.34</v>
      </c>
      <c r="Q273" s="9"/>
      <c r="R273" s="9">
        <v>14000057.34</v>
      </c>
    </row>
    <row r="274" spans="1:18" ht="12.75" customHeight="1" x14ac:dyDescent="0.3">
      <c r="A274" s="25" t="s">
        <v>278</v>
      </c>
      <c r="B274" s="26" t="s">
        <v>2155</v>
      </c>
      <c r="C274" s="26" t="s">
        <v>2171</v>
      </c>
      <c r="D274" s="26" t="s">
        <v>8</v>
      </c>
      <c r="E274" s="26" t="s">
        <v>15</v>
      </c>
      <c r="F274" s="9" t="s">
        <v>2174</v>
      </c>
      <c r="G274" s="9">
        <v>6185392.1399999997</v>
      </c>
      <c r="H274" s="9">
        <v>6860768.7699999996</v>
      </c>
      <c r="I274" s="9">
        <v>8878011.4399999995</v>
      </c>
      <c r="J274" s="9">
        <v>8891908.8699999992</v>
      </c>
      <c r="K274" s="9">
        <v>9358441.4000000004</v>
      </c>
      <c r="L274" s="9">
        <v>9316235.7200000007</v>
      </c>
      <c r="M274" s="9">
        <v>7141960.5199999996</v>
      </c>
      <c r="N274" s="9">
        <v>7486435.1399999997</v>
      </c>
      <c r="O274" s="9">
        <v>13801302.02</v>
      </c>
      <c r="P274" s="9">
        <v>5969694.04</v>
      </c>
      <c r="Q274" s="9">
        <f t="shared" ref="Q274:Q275" si="17">IF(P274&lt;O274*0.9,O274,"")</f>
        <v>13801302.02</v>
      </c>
      <c r="R274" s="9">
        <v>13801302.02</v>
      </c>
    </row>
    <row r="275" spans="1:18" ht="12.75" customHeight="1" x14ac:dyDescent="0.3">
      <c r="A275" s="25" t="s">
        <v>279</v>
      </c>
      <c r="B275" s="26" t="s">
        <v>2149</v>
      </c>
      <c r="C275" s="26" t="s">
        <v>2169</v>
      </c>
      <c r="D275" s="26" t="s">
        <v>4</v>
      </c>
      <c r="E275" s="26" t="s">
        <v>5</v>
      </c>
      <c r="F275" s="9">
        <v>1659826.62</v>
      </c>
      <c r="G275" s="9">
        <v>1973558.65</v>
      </c>
      <c r="H275" s="9">
        <v>2277889.37</v>
      </c>
      <c r="I275" s="9">
        <v>2937084.09</v>
      </c>
      <c r="J275" s="9">
        <v>3390902.21</v>
      </c>
      <c r="K275" s="9">
        <v>3753446.57</v>
      </c>
      <c r="L275" s="9">
        <v>3997945.03</v>
      </c>
      <c r="M275" s="9">
        <v>4331466.79</v>
      </c>
      <c r="N275" s="9">
        <v>4895377.01</v>
      </c>
      <c r="O275" s="9">
        <v>5521308.9000000004</v>
      </c>
      <c r="P275" s="9">
        <v>2661278.4700000002</v>
      </c>
      <c r="Q275" s="9">
        <f t="shared" si="17"/>
        <v>5521308.9000000004</v>
      </c>
      <c r="R275" s="9">
        <v>5521308.9000000004</v>
      </c>
    </row>
    <row r="276" spans="1:18" ht="12.75" customHeight="1" x14ac:dyDescent="0.3">
      <c r="A276" s="25" t="s">
        <v>280</v>
      </c>
      <c r="B276" s="26" t="s">
        <v>2163</v>
      </c>
      <c r="C276" s="26" t="s">
        <v>2172</v>
      </c>
      <c r="D276" s="26" t="s">
        <v>4</v>
      </c>
      <c r="E276" s="26" t="s">
        <v>15</v>
      </c>
      <c r="F276" s="9">
        <v>524758.69999999995</v>
      </c>
      <c r="G276" s="9">
        <v>802858.91999999993</v>
      </c>
      <c r="H276" s="9">
        <v>1140080</v>
      </c>
      <c r="I276" s="9">
        <v>826192.87</v>
      </c>
      <c r="J276" s="9">
        <v>1116564.3600000001</v>
      </c>
      <c r="K276" s="9">
        <v>1347887.32</v>
      </c>
      <c r="L276" s="9">
        <v>1467338.94</v>
      </c>
      <c r="M276" s="9">
        <v>1585042.87</v>
      </c>
      <c r="N276" s="9">
        <v>1950891.73</v>
      </c>
      <c r="O276" s="9">
        <v>2147639.9900000002</v>
      </c>
      <c r="P276" s="9">
        <v>4293763.29</v>
      </c>
      <c r="Q276" s="9"/>
      <c r="R276" s="9">
        <v>4293763.29</v>
      </c>
    </row>
    <row r="277" spans="1:18" ht="12.75" customHeight="1" x14ac:dyDescent="0.3">
      <c r="A277" s="25" t="s">
        <v>281</v>
      </c>
      <c r="B277" s="26" t="s">
        <v>2143</v>
      </c>
      <c r="C277" s="26" t="s">
        <v>2170</v>
      </c>
      <c r="D277" s="26" t="s">
        <v>8</v>
      </c>
      <c r="E277" s="26" t="s">
        <v>5</v>
      </c>
      <c r="F277" s="9">
        <v>985406.48</v>
      </c>
      <c r="G277" s="9">
        <v>79695.83</v>
      </c>
      <c r="H277" s="9">
        <v>109932.26</v>
      </c>
      <c r="I277" s="9">
        <v>1791866.27</v>
      </c>
      <c r="J277" s="9">
        <v>3437438.96</v>
      </c>
      <c r="K277" s="9">
        <v>2726853.31</v>
      </c>
      <c r="L277" s="9">
        <v>2536592.4500000002</v>
      </c>
      <c r="M277" s="9">
        <v>2727783.3</v>
      </c>
      <c r="N277" s="9">
        <v>3027853</v>
      </c>
      <c r="O277" s="9">
        <v>4374483.97</v>
      </c>
      <c r="P277" s="9">
        <v>4374483.97</v>
      </c>
      <c r="Q277" s="9"/>
      <c r="R277" s="9">
        <v>4374483.97</v>
      </c>
    </row>
    <row r="278" spans="1:18" ht="12.75" customHeight="1" x14ac:dyDescent="0.3">
      <c r="A278" s="25" t="s">
        <v>282</v>
      </c>
      <c r="B278" s="26" t="s">
        <v>2163</v>
      </c>
      <c r="C278" s="26" t="s">
        <v>2172</v>
      </c>
      <c r="D278" s="26" t="s">
        <v>8</v>
      </c>
      <c r="E278" s="26" t="s">
        <v>15</v>
      </c>
      <c r="F278" s="9" t="s">
        <v>2174</v>
      </c>
      <c r="G278" s="9">
        <v>109470.64</v>
      </c>
      <c r="H278" s="9">
        <v>152666.91</v>
      </c>
      <c r="I278" s="9">
        <v>1744537.17</v>
      </c>
      <c r="J278" s="9" t="s">
        <v>2174</v>
      </c>
      <c r="K278" s="9" t="s">
        <v>2174</v>
      </c>
      <c r="L278" s="9" t="s">
        <v>2174</v>
      </c>
      <c r="M278" s="9" t="s">
        <v>2174</v>
      </c>
      <c r="N278" s="9">
        <v>352540.68</v>
      </c>
      <c r="O278" s="9">
        <v>843706.72</v>
      </c>
      <c r="P278" s="9">
        <v>8140524.1100000003</v>
      </c>
      <c r="Q278" s="9"/>
      <c r="R278" s="9">
        <v>8140524.1100000003</v>
      </c>
    </row>
    <row r="279" spans="1:18" ht="12.75" customHeight="1" x14ac:dyDescent="0.3">
      <c r="A279" s="25" t="s">
        <v>283</v>
      </c>
      <c r="B279" s="26" t="s">
        <v>2166</v>
      </c>
      <c r="C279" s="26" t="s">
        <v>2165</v>
      </c>
      <c r="D279" s="26" t="s">
        <v>8</v>
      </c>
      <c r="E279" s="26" t="s">
        <v>15</v>
      </c>
      <c r="F279" s="9">
        <v>1686447.26</v>
      </c>
      <c r="G279" s="9">
        <v>2060241.98</v>
      </c>
      <c r="H279" s="9">
        <v>2779382.26</v>
      </c>
      <c r="I279" s="9">
        <v>3535022.77</v>
      </c>
      <c r="J279" s="9">
        <v>3953043.82</v>
      </c>
      <c r="K279" s="9">
        <v>4270270.93</v>
      </c>
      <c r="L279" s="9">
        <v>4956235.26</v>
      </c>
      <c r="M279" s="9">
        <v>5221154.71</v>
      </c>
      <c r="N279" s="9">
        <v>6415045.5199999996</v>
      </c>
      <c r="O279" s="9">
        <v>7549778.7699999996</v>
      </c>
      <c r="P279" s="9">
        <v>67901486.189999998</v>
      </c>
      <c r="Q279" s="9"/>
      <c r="R279" s="9">
        <v>67901486.189999998</v>
      </c>
    </row>
    <row r="280" spans="1:18" ht="12.75" customHeight="1" x14ac:dyDescent="0.3">
      <c r="A280" s="25" t="s">
        <v>284</v>
      </c>
      <c r="B280" s="26" t="s">
        <v>2142</v>
      </c>
      <c r="C280" s="26" t="s">
        <v>2171</v>
      </c>
      <c r="D280" s="26" t="s">
        <v>8</v>
      </c>
      <c r="E280" s="26" t="s">
        <v>15</v>
      </c>
      <c r="F280" s="9" t="s">
        <v>2174</v>
      </c>
      <c r="G280" s="9" t="s">
        <v>2174</v>
      </c>
      <c r="H280" s="9" t="s">
        <v>2174</v>
      </c>
      <c r="I280" s="9">
        <v>20675750.420000002</v>
      </c>
      <c r="J280" s="9">
        <v>546572.9</v>
      </c>
      <c r="K280" s="9">
        <v>34941088.450000003</v>
      </c>
      <c r="L280" s="9">
        <v>76473858.640000001</v>
      </c>
      <c r="M280" s="9">
        <v>42351547.490000002</v>
      </c>
      <c r="N280" s="9">
        <v>51307514.310000002</v>
      </c>
      <c r="O280" s="9">
        <v>58109439.109999999</v>
      </c>
      <c r="P280" s="9">
        <v>3853383.2</v>
      </c>
      <c r="Q280" s="9">
        <f t="shared" ref="Q280:Q281" si="18">IF(P280&lt;O280*0.9,O280,"")</f>
        <v>58109439.109999999</v>
      </c>
      <c r="R280" s="9">
        <v>58109439.109999999</v>
      </c>
    </row>
    <row r="281" spans="1:18" ht="12.75" customHeight="1" x14ac:dyDescent="0.3">
      <c r="A281" s="25" t="s">
        <v>285</v>
      </c>
      <c r="B281" s="26" t="s">
        <v>2157</v>
      </c>
      <c r="C281" s="26" t="s">
        <v>2171</v>
      </c>
      <c r="D281" s="26" t="s">
        <v>4</v>
      </c>
      <c r="E281" s="26" t="s">
        <v>5</v>
      </c>
      <c r="F281" s="9" t="s">
        <v>2174</v>
      </c>
      <c r="G281" s="9" t="s">
        <v>2174</v>
      </c>
      <c r="H281" s="9" t="s">
        <v>2174</v>
      </c>
      <c r="I281" s="9" t="s">
        <v>2174</v>
      </c>
      <c r="J281" s="9" t="s">
        <v>2174</v>
      </c>
      <c r="K281" s="9" t="s">
        <v>2174</v>
      </c>
      <c r="L281" s="9" t="s">
        <v>2174</v>
      </c>
      <c r="M281" s="9">
        <v>2934278.87</v>
      </c>
      <c r="N281" s="9">
        <v>3436097.42</v>
      </c>
      <c r="O281" s="9">
        <v>4049876.72</v>
      </c>
      <c r="P281" s="9">
        <v>1636584.87</v>
      </c>
      <c r="Q281" s="9">
        <f t="shared" si="18"/>
        <v>4049876.72</v>
      </c>
      <c r="R281" s="9">
        <v>4049876.72</v>
      </c>
    </row>
    <row r="282" spans="1:18" ht="12.75" customHeight="1" x14ac:dyDescent="0.3">
      <c r="A282" s="25" t="s">
        <v>286</v>
      </c>
      <c r="B282" s="26" t="s">
        <v>2151</v>
      </c>
      <c r="C282" s="26" t="s">
        <v>2165</v>
      </c>
      <c r="D282" s="26" t="s">
        <v>8</v>
      </c>
      <c r="E282" s="26" t="s">
        <v>5</v>
      </c>
      <c r="F282" s="9">
        <v>28000</v>
      </c>
      <c r="G282" s="9">
        <v>92433.13</v>
      </c>
      <c r="H282" s="9">
        <v>300638.84000000003</v>
      </c>
      <c r="I282" s="9">
        <v>369138.8</v>
      </c>
      <c r="J282" s="9">
        <v>420957.32</v>
      </c>
      <c r="K282" s="9">
        <v>537374.49</v>
      </c>
      <c r="L282" s="9">
        <v>211399.87</v>
      </c>
      <c r="M282" s="9">
        <v>362587.51</v>
      </c>
      <c r="N282" s="9">
        <v>958648.78</v>
      </c>
      <c r="O282" s="9">
        <v>1333306.93</v>
      </c>
      <c r="P282" s="9">
        <v>6184602.6500000004</v>
      </c>
      <c r="Q282" s="9"/>
      <c r="R282" s="9">
        <v>6184602.6500000004</v>
      </c>
    </row>
    <row r="283" spans="1:18" ht="12.75" customHeight="1" x14ac:dyDescent="0.3">
      <c r="A283" s="25" t="s">
        <v>287</v>
      </c>
      <c r="B283" s="26" t="s">
        <v>2151</v>
      </c>
      <c r="C283" s="26" t="s">
        <v>2165</v>
      </c>
      <c r="D283" s="26" t="s">
        <v>8</v>
      </c>
      <c r="E283" s="26" t="s">
        <v>15</v>
      </c>
      <c r="F283" s="9" t="s">
        <v>2174</v>
      </c>
      <c r="G283" s="9">
        <v>1075865.6100000001</v>
      </c>
      <c r="H283" s="9">
        <v>1336077.19</v>
      </c>
      <c r="I283" s="9">
        <v>1315976.96</v>
      </c>
      <c r="J283" s="9" t="s">
        <v>2174</v>
      </c>
      <c r="K283" s="9">
        <v>4762176.0199999996</v>
      </c>
      <c r="L283" s="9">
        <v>5267650.55</v>
      </c>
      <c r="M283" s="9">
        <v>2504049.86</v>
      </c>
      <c r="N283" s="9">
        <v>3210406.42</v>
      </c>
      <c r="O283" s="9">
        <v>4213299.24</v>
      </c>
      <c r="P283" s="9">
        <v>5267650.55</v>
      </c>
      <c r="Q283" s="9"/>
      <c r="R283" s="9">
        <v>5267650.55</v>
      </c>
    </row>
    <row r="284" spans="1:18" ht="12.75" customHeight="1" x14ac:dyDescent="0.3">
      <c r="A284" s="25" t="s">
        <v>288</v>
      </c>
      <c r="B284" s="26" t="s">
        <v>2156</v>
      </c>
      <c r="C284" s="26" t="s">
        <v>2171</v>
      </c>
      <c r="D284" s="26" t="s">
        <v>8</v>
      </c>
      <c r="E284" s="26" t="s">
        <v>15</v>
      </c>
      <c r="F284" s="9" t="s">
        <v>2174</v>
      </c>
      <c r="G284" s="9" t="s">
        <v>2174</v>
      </c>
      <c r="H284" s="9">
        <v>823050.83</v>
      </c>
      <c r="I284" s="9">
        <v>1410735.67</v>
      </c>
      <c r="J284" s="9">
        <v>1706693.77</v>
      </c>
      <c r="K284" s="9">
        <v>1976567.51</v>
      </c>
      <c r="L284" s="9">
        <v>2397155.27</v>
      </c>
      <c r="M284" s="9">
        <v>2707605.39</v>
      </c>
      <c r="N284" s="9">
        <v>3369140.1</v>
      </c>
      <c r="O284" s="9">
        <v>4146134.96</v>
      </c>
      <c r="P284" s="9">
        <v>5826440.7699999996</v>
      </c>
      <c r="Q284" s="9"/>
      <c r="R284" s="9">
        <v>5826440.7699999996</v>
      </c>
    </row>
    <row r="285" spans="1:18" ht="12.75" customHeight="1" x14ac:dyDescent="0.3">
      <c r="A285" s="25" t="s">
        <v>289</v>
      </c>
      <c r="B285" s="26" t="s">
        <v>2156</v>
      </c>
      <c r="C285" s="26" t="s">
        <v>2171</v>
      </c>
      <c r="D285" s="26" t="s">
        <v>4</v>
      </c>
      <c r="E285" s="26" t="s">
        <v>15</v>
      </c>
      <c r="F285" s="9">
        <v>1680706.28</v>
      </c>
      <c r="G285" s="9">
        <v>2048281.58</v>
      </c>
      <c r="H285" s="9">
        <v>2370650.7000000002</v>
      </c>
      <c r="I285" s="9">
        <v>2639956.75</v>
      </c>
      <c r="J285" s="9">
        <v>2886252.66</v>
      </c>
      <c r="K285" s="9">
        <v>3259572.18</v>
      </c>
      <c r="L285" s="9">
        <v>3526776.73</v>
      </c>
      <c r="M285" s="9">
        <v>3681011.3</v>
      </c>
      <c r="N285" s="9">
        <v>4415763.8499999996</v>
      </c>
      <c r="O285" s="9">
        <v>5354059.28</v>
      </c>
      <c r="P285" s="9">
        <v>4278429.34</v>
      </c>
      <c r="Q285" s="9">
        <f>IF(P285&lt;O285*0.9,O285,"")</f>
        <v>5354059.28</v>
      </c>
      <c r="R285" s="9">
        <v>5354059.28</v>
      </c>
    </row>
    <row r="286" spans="1:18" ht="12.75" customHeight="1" x14ac:dyDescent="0.3">
      <c r="A286" s="25" t="s">
        <v>290</v>
      </c>
      <c r="B286" s="26" t="s">
        <v>2156</v>
      </c>
      <c r="C286" s="26" t="s">
        <v>2171</v>
      </c>
      <c r="D286" s="26" t="s">
        <v>8</v>
      </c>
      <c r="E286" s="26" t="s">
        <v>15</v>
      </c>
      <c r="F286" s="9" t="s">
        <v>2174</v>
      </c>
      <c r="G286" s="9" t="s">
        <v>2174</v>
      </c>
      <c r="H286" s="9">
        <v>1370053.55</v>
      </c>
      <c r="I286" s="9">
        <v>1650929.19</v>
      </c>
      <c r="J286" s="9">
        <v>1855695.7</v>
      </c>
      <c r="K286" s="9">
        <v>2057389.48</v>
      </c>
      <c r="L286" s="9">
        <v>2474616.1</v>
      </c>
      <c r="M286" s="9">
        <v>2501471.56</v>
      </c>
      <c r="N286" s="9">
        <v>2936630.05</v>
      </c>
      <c r="O286" s="9">
        <v>3405606.66</v>
      </c>
      <c r="P286" s="9">
        <v>24404592.489999998</v>
      </c>
      <c r="Q286" s="9"/>
      <c r="R286" s="9">
        <v>24404592.489999998</v>
      </c>
    </row>
    <row r="287" spans="1:18" ht="12.75" customHeight="1" x14ac:dyDescent="0.3">
      <c r="A287" s="25" t="s">
        <v>291</v>
      </c>
      <c r="B287" s="26" t="s">
        <v>2155</v>
      </c>
      <c r="C287" s="26" t="s">
        <v>2171</v>
      </c>
      <c r="D287" s="26" t="s">
        <v>8</v>
      </c>
      <c r="E287" s="26" t="s">
        <v>15</v>
      </c>
      <c r="F287" s="9">
        <v>4941010.5599999996</v>
      </c>
      <c r="G287" s="9">
        <v>6110567.5199999996</v>
      </c>
      <c r="H287" s="9">
        <v>6335612.9400000004</v>
      </c>
      <c r="I287" s="9">
        <v>7466311.3000000007</v>
      </c>
      <c r="J287" s="9">
        <v>8303310.0999999996</v>
      </c>
      <c r="K287" s="9">
        <v>8971637.8599999994</v>
      </c>
      <c r="L287" s="9">
        <v>9537873.1899999995</v>
      </c>
      <c r="M287" s="9">
        <v>11047700.1</v>
      </c>
      <c r="N287" s="9">
        <v>13269924.140000001</v>
      </c>
      <c r="O287" s="9">
        <v>19865638.84</v>
      </c>
      <c r="P287" s="9">
        <v>8229191.5</v>
      </c>
      <c r="Q287" s="9">
        <f>IF(P287&lt;O287*0.9,O287,"")</f>
        <v>19865638.84</v>
      </c>
      <c r="R287" s="9">
        <v>19865638.84</v>
      </c>
    </row>
    <row r="288" spans="1:18" ht="12.75" customHeight="1" x14ac:dyDescent="0.3">
      <c r="A288" s="25" t="s">
        <v>292</v>
      </c>
      <c r="B288" s="26" t="s">
        <v>2154</v>
      </c>
      <c r="C288" s="26" t="s">
        <v>2170</v>
      </c>
      <c r="D288" s="26" t="s">
        <v>8</v>
      </c>
      <c r="E288" s="26" t="s">
        <v>5</v>
      </c>
      <c r="F288" s="9" t="s">
        <v>2174</v>
      </c>
      <c r="G288" s="9" t="s">
        <v>2174</v>
      </c>
      <c r="H288" s="9">
        <v>2898977.73</v>
      </c>
      <c r="I288" s="9">
        <v>3464138.63</v>
      </c>
      <c r="J288" s="9">
        <v>3919076.78</v>
      </c>
      <c r="K288" s="9">
        <v>4254731.34</v>
      </c>
      <c r="L288" s="9">
        <v>4829942.21</v>
      </c>
      <c r="M288" s="9">
        <v>4839924.32</v>
      </c>
      <c r="N288" s="9">
        <v>6563578.1799999997</v>
      </c>
      <c r="O288" s="9">
        <v>7650575.8200000003</v>
      </c>
      <c r="P288" s="9">
        <v>14619778.73</v>
      </c>
      <c r="Q288" s="9"/>
      <c r="R288" s="9">
        <v>14619778.73</v>
      </c>
    </row>
    <row r="289" spans="1:18" ht="12.75" customHeight="1" x14ac:dyDescent="0.3">
      <c r="A289" s="25" t="s">
        <v>293</v>
      </c>
      <c r="B289" s="26" t="s">
        <v>2163</v>
      </c>
      <c r="C289" s="26" t="s">
        <v>2172</v>
      </c>
      <c r="D289" s="26" t="s">
        <v>4</v>
      </c>
      <c r="E289" s="26" t="s">
        <v>15</v>
      </c>
      <c r="F289" s="9" t="s">
        <v>2174</v>
      </c>
      <c r="G289" s="9" t="s">
        <v>2174</v>
      </c>
      <c r="H289" s="9" t="s">
        <v>2174</v>
      </c>
      <c r="I289" s="9" t="s">
        <v>2174</v>
      </c>
      <c r="J289" s="9" t="s">
        <v>2174</v>
      </c>
      <c r="K289" s="9" t="s">
        <v>2174</v>
      </c>
      <c r="L289" s="9" t="s">
        <v>2174</v>
      </c>
      <c r="M289" s="9" t="s">
        <v>2174</v>
      </c>
      <c r="N289" s="9">
        <v>2386839.39</v>
      </c>
      <c r="O289" s="9">
        <v>2586326.7999999998</v>
      </c>
      <c r="P289" s="9">
        <v>4158908.82</v>
      </c>
      <c r="Q289" s="9"/>
      <c r="R289" s="9">
        <v>4158908.82</v>
      </c>
    </row>
    <row r="290" spans="1:18" ht="12.75" customHeight="1" x14ac:dyDescent="0.3">
      <c r="A290" s="25" t="s">
        <v>294</v>
      </c>
      <c r="B290" s="26" t="s">
        <v>2166</v>
      </c>
      <c r="C290" s="26" t="s">
        <v>2165</v>
      </c>
      <c r="D290" s="26" t="s">
        <v>8</v>
      </c>
      <c r="E290" s="26" t="s">
        <v>5</v>
      </c>
      <c r="F290" s="9" t="s">
        <v>2174</v>
      </c>
      <c r="G290" s="9">
        <v>906440.61</v>
      </c>
      <c r="H290" s="9">
        <v>1006440.61</v>
      </c>
      <c r="I290" s="9">
        <v>1262373.53</v>
      </c>
      <c r="J290" s="9">
        <v>93549.58</v>
      </c>
      <c r="K290" s="9" t="s">
        <v>2174</v>
      </c>
      <c r="L290" s="9">
        <v>65703.56</v>
      </c>
      <c r="M290" s="9" t="s">
        <v>2174</v>
      </c>
      <c r="N290" s="9">
        <v>3167240.51</v>
      </c>
      <c r="O290" s="9">
        <v>3596933.69</v>
      </c>
      <c r="P290" s="9">
        <v>6876611.3499999996</v>
      </c>
      <c r="Q290" s="9"/>
      <c r="R290" s="9">
        <v>6876611.3499999996</v>
      </c>
    </row>
    <row r="291" spans="1:18" ht="12.75" customHeight="1" x14ac:dyDescent="0.3">
      <c r="A291" s="25" t="s">
        <v>295</v>
      </c>
      <c r="B291" s="26" t="s">
        <v>2164</v>
      </c>
      <c r="C291" s="26" t="s">
        <v>2172</v>
      </c>
      <c r="D291" s="26" t="s">
        <v>8</v>
      </c>
      <c r="E291" s="26" t="s">
        <v>5</v>
      </c>
      <c r="F291" s="9">
        <v>1283305.18</v>
      </c>
      <c r="G291" s="9">
        <v>1617031.68</v>
      </c>
      <c r="H291" s="9">
        <v>1773634.6</v>
      </c>
      <c r="I291" s="9">
        <v>2220014.98</v>
      </c>
      <c r="J291" s="9">
        <v>2461511</v>
      </c>
      <c r="K291" s="9">
        <v>3530888.48</v>
      </c>
      <c r="L291" s="9">
        <v>3469755.27</v>
      </c>
      <c r="M291" s="9">
        <v>4293175.51</v>
      </c>
      <c r="N291" s="9">
        <v>5351559.82</v>
      </c>
      <c r="O291" s="9">
        <v>6298406.7999999998</v>
      </c>
      <c r="P291" s="9">
        <v>31925058.75</v>
      </c>
      <c r="Q291" s="9"/>
      <c r="R291" s="9">
        <v>31925058.75</v>
      </c>
    </row>
    <row r="292" spans="1:18" ht="12.75" customHeight="1" x14ac:dyDescent="0.3">
      <c r="A292" s="25" t="s">
        <v>296</v>
      </c>
      <c r="B292" s="26" t="s">
        <v>2156</v>
      </c>
      <c r="C292" s="26" t="s">
        <v>2171</v>
      </c>
      <c r="D292" s="26" t="s">
        <v>8</v>
      </c>
      <c r="E292" s="26" t="s">
        <v>15</v>
      </c>
      <c r="F292" s="9">
        <v>11681411.24</v>
      </c>
      <c r="G292" s="9">
        <v>14585494.74</v>
      </c>
      <c r="H292" s="9">
        <v>16199430.57</v>
      </c>
      <c r="I292" s="9">
        <v>19377788.98</v>
      </c>
      <c r="J292" s="9">
        <v>21603677.41</v>
      </c>
      <c r="K292" s="9">
        <v>24805656.25</v>
      </c>
      <c r="L292" s="9">
        <v>16095489.42</v>
      </c>
      <c r="M292" s="9">
        <v>17975770.550000001</v>
      </c>
      <c r="N292" s="9">
        <v>22513841.190000001</v>
      </c>
      <c r="O292" s="9">
        <v>27779735.170000002</v>
      </c>
      <c r="P292" s="9">
        <v>5615645.4299999997</v>
      </c>
      <c r="Q292" s="9">
        <f>IF(P292&lt;O292*0.9,O292,"")</f>
        <v>27779735.170000002</v>
      </c>
      <c r="R292" s="9">
        <v>27779735.170000002</v>
      </c>
    </row>
    <row r="293" spans="1:18" ht="12.75" customHeight="1" x14ac:dyDescent="0.3">
      <c r="A293" s="25" t="s">
        <v>297</v>
      </c>
      <c r="B293" s="26" t="s">
        <v>2156</v>
      </c>
      <c r="C293" s="26" t="s">
        <v>2171</v>
      </c>
      <c r="D293" s="26" t="s">
        <v>8</v>
      </c>
      <c r="E293" s="26" t="s">
        <v>15</v>
      </c>
      <c r="F293" s="9">
        <v>1405373.19</v>
      </c>
      <c r="G293" s="9">
        <v>1536307.08</v>
      </c>
      <c r="H293" s="9">
        <v>1760455.56</v>
      </c>
      <c r="I293" s="9">
        <v>2013558.25</v>
      </c>
      <c r="J293" s="9">
        <v>2399085.56</v>
      </c>
      <c r="K293" s="9">
        <v>2742544.25</v>
      </c>
      <c r="L293" s="9">
        <v>2936799.49</v>
      </c>
      <c r="M293" s="9">
        <v>3390877.39</v>
      </c>
      <c r="N293" s="9">
        <v>4611223.47</v>
      </c>
      <c r="O293" s="9">
        <v>5289813.5599999996</v>
      </c>
      <c r="P293" s="9">
        <v>32455866.5</v>
      </c>
      <c r="Q293" s="9"/>
      <c r="R293" s="9">
        <v>32455866.5</v>
      </c>
    </row>
    <row r="294" spans="1:18" ht="12.75" customHeight="1" x14ac:dyDescent="0.3">
      <c r="A294" s="25" t="s">
        <v>298</v>
      </c>
      <c r="B294" s="26" t="s">
        <v>2166</v>
      </c>
      <c r="C294" s="26" t="s">
        <v>2165</v>
      </c>
      <c r="D294" s="26" t="s">
        <v>8</v>
      </c>
      <c r="E294" s="26" t="s">
        <v>5</v>
      </c>
      <c r="F294" s="9" t="s">
        <v>2174</v>
      </c>
      <c r="G294" s="9">
        <v>9681742.0800000001</v>
      </c>
      <c r="H294" s="9">
        <v>12499515.390000001</v>
      </c>
      <c r="I294" s="9">
        <v>12745848.699999999</v>
      </c>
      <c r="J294" s="9">
        <v>15619840.939999999</v>
      </c>
      <c r="K294" s="9">
        <v>16895611.050000001</v>
      </c>
      <c r="L294" s="9">
        <v>19307913.780000001</v>
      </c>
      <c r="M294" s="9">
        <v>20256146.170000002</v>
      </c>
      <c r="N294" s="9">
        <v>21104793.710000001</v>
      </c>
      <c r="O294" s="9">
        <v>27668399.829999998</v>
      </c>
      <c r="P294" s="9">
        <v>7251729.6100000003</v>
      </c>
      <c r="Q294" s="9">
        <f>IF(P294&lt;O294*0.9,O294,"")</f>
        <v>27668399.829999998</v>
      </c>
      <c r="R294" s="9">
        <v>27668399.829999998</v>
      </c>
    </row>
    <row r="295" spans="1:18" ht="12.75" customHeight="1" x14ac:dyDescent="0.3">
      <c r="A295" s="25" t="s">
        <v>299</v>
      </c>
      <c r="B295" s="26" t="s">
        <v>2166</v>
      </c>
      <c r="C295" s="26" t="s">
        <v>2165</v>
      </c>
      <c r="D295" s="26" t="s">
        <v>8</v>
      </c>
      <c r="E295" s="26" t="s">
        <v>5</v>
      </c>
      <c r="F295" s="9" t="s">
        <v>2174</v>
      </c>
      <c r="G295" s="9">
        <v>1891887.92</v>
      </c>
      <c r="H295" s="9">
        <v>2440280.34</v>
      </c>
      <c r="I295" s="9">
        <v>2912058.02</v>
      </c>
      <c r="J295" s="9">
        <v>3350446.24</v>
      </c>
      <c r="K295" s="9">
        <v>3731218.18</v>
      </c>
      <c r="L295" s="9">
        <v>3126642.35</v>
      </c>
      <c r="M295" s="9">
        <v>3766436.31</v>
      </c>
      <c r="N295" s="9">
        <v>5019960.55</v>
      </c>
      <c r="O295" s="9">
        <v>6622847.7300000004</v>
      </c>
      <c r="P295" s="9">
        <v>9711345.6699999999</v>
      </c>
      <c r="Q295" s="9"/>
      <c r="R295" s="9">
        <v>9711345.6699999999</v>
      </c>
    </row>
    <row r="296" spans="1:18" ht="12.75" customHeight="1" x14ac:dyDescent="0.3">
      <c r="A296" s="25" t="s">
        <v>300</v>
      </c>
      <c r="B296" s="26" t="s">
        <v>2149</v>
      </c>
      <c r="C296" s="26" t="s">
        <v>2169</v>
      </c>
      <c r="D296" s="26" t="s">
        <v>8</v>
      </c>
      <c r="E296" s="26" t="s">
        <v>15</v>
      </c>
      <c r="F296" s="9">
        <v>3607933.12</v>
      </c>
      <c r="G296" s="9">
        <v>2915386.43</v>
      </c>
      <c r="H296" s="9">
        <v>3740579.96</v>
      </c>
      <c r="I296" s="9">
        <v>4133812.65</v>
      </c>
      <c r="J296" s="9">
        <v>4478939.63</v>
      </c>
      <c r="K296" s="9">
        <v>4942465.08</v>
      </c>
      <c r="L296" s="9">
        <v>5256440.51</v>
      </c>
      <c r="M296" s="9">
        <v>6385149</v>
      </c>
      <c r="N296" s="9">
        <v>7336754.3300000001</v>
      </c>
      <c r="O296" s="9">
        <v>8494737.8200000003</v>
      </c>
      <c r="P296" s="9">
        <v>4236151.83</v>
      </c>
      <c r="Q296" s="9">
        <f t="shared" ref="Q296:Q297" si="19">IF(P296&lt;O296*0.9,O296,"")</f>
        <v>8494737.8200000003</v>
      </c>
      <c r="R296" s="9">
        <v>8494737.8200000003</v>
      </c>
    </row>
    <row r="297" spans="1:18" ht="12.75" customHeight="1" x14ac:dyDescent="0.3">
      <c r="A297" s="25" t="s">
        <v>301</v>
      </c>
      <c r="B297" s="26" t="s">
        <v>2149</v>
      </c>
      <c r="C297" s="26" t="s">
        <v>2169</v>
      </c>
      <c r="D297" s="26" t="s">
        <v>4</v>
      </c>
      <c r="E297" s="26" t="s">
        <v>15</v>
      </c>
      <c r="F297" s="9">
        <v>1487704.11</v>
      </c>
      <c r="G297" s="9">
        <v>1480861.72</v>
      </c>
      <c r="H297" s="9" t="s">
        <v>2174</v>
      </c>
      <c r="I297" s="9">
        <v>2058704.53</v>
      </c>
      <c r="J297" s="9">
        <v>2554627.0099999998</v>
      </c>
      <c r="K297" s="9">
        <v>2851707.09</v>
      </c>
      <c r="L297" s="9">
        <v>2733545.03</v>
      </c>
      <c r="M297" s="9">
        <v>3164241.31</v>
      </c>
      <c r="N297" s="9">
        <v>3619608.56</v>
      </c>
      <c r="O297" s="9">
        <v>4101716.15</v>
      </c>
      <c r="P297" s="9">
        <v>1705393.08</v>
      </c>
      <c r="Q297" s="9">
        <f t="shared" si="19"/>
        <v>4101716.15</v>
      </c>
      <c r="R297" s="9">
        <v>4101716.15</v>
      </c>
    </row>
    <row r="298" spans="1:18" ht="12.75" customHeight="1" x14ac:dyDescent="0.3">
      <c r="A298" s="25" t="s">
        <v>302</v>
      </c>
      <c r="B298" s="26" t="s">
        <v>2157</v>
      </c>
      <c r="C298" s="26" t="s">
        <v>2171</v>
      </c>
      <c r="D298" s="26" t="s">
        <v>8</v>
      </c>
      <c r="E298" s="26" t="s">
        <v>5</v>
      </c>
      <c r="F298" s="9" t="s">
        <v>2174</v>
      </c>
      <c r="G298" s="9" t="s">
        <v>2174</v>
      </c>
      <c r="H298" s="9" t="s">
        <v>2174</v>
      </c>
      <c r="I298" s="9">
        <v>374966.65</v>
      </c>
      <c r="J298" s="9">
        <v>615396.01</v>
      </c>
      <c r="K298" s="9">
        <v>545587.47</v>
      </c>
      <c r="L298" s="9">
        <v>589142.93000000005</v>
      </c>
      <c r="M298" s="9">
        <v>882568.50999999989</v>
      </c>
      <c r="N298" s="9">
        <v>1057671.8899999999</v>
      </c>
      <c r="O298" s="9">
        <v>1573080.46</v>
      </c>
      <c r="P298" s="9">
        <v>6664638.1299999999</v>
      </c>
      <c r="Q298" s="9"/>
      <c r="R298" s="9">
        <v>6664638.1299999999</v>
      </c>
    </row>
    <row r="299" spans="1:18" ht="12.75" customHeight="1" x14ac:dyDescent="0.3">
      <c r="A299" s="25" t="s">
        <v>303</v>
      </c>
      <c r="B299" s="26" t="s">
        <v>2150</v>
      </c>
      <c r="C299" s="26" t="s">
        <v>2171</v>
      </c>
      <c r="D299" s="26" t="s">
        <v>8</v>
      </c>
      <c r="E299" s="26" t="s">
        <v>5</v>
      </c>
      <c r="F299" s="9" t="s">
        <v>2174</v>
      </c>
      <c r="G299" s="9" t="s">
        <v>2174</v>
      </c>
      <c r="H299" s="9">
        <v>1584421.78</v>
      </c>
      <c r="I299" s="9" t="s">
        <v>2174</v>
      </c>
      <c r="J299" s="9">
        <v>2503085.33</v>
      </c>
      <c r="K299" s="9" t="s">
        <v>2174</v>
      </c>
      <c r="L299" s="9">
        <v>2643807.83</v>
      </c>
      <c r="M299" s="9">
        <v>2801823.46</v>
      </c>
      <c r="N299" s="9">
        <v>3834318.77</v>
      </c>
      <c r="O299" s="9">
        <v>5248518.49</v>
      </c>
      <c r="P299" s="9">
        <v>14076457.67</v>
      </c>
      <c r="Q299" s="9"/>
      <c r="R299" s="9">
        <v>14076457.67</v>
      </c>
    </row>
    <row r="300" spans="1:18" ht="12.75" customHeight="1" x14ac:dyDescent="0.3">
      <c r="A300" s="25" t="s">
        <v>304</v>
      </c>
      <c r="B300" s="26" t="s">
        <v>2149</v>
      </c>
      <c r="C300" s="26" t="s">
        <v>2169</v>
      </c>
      <c r="D300" s="26" t="s">
        <v>4</v>
      </c>
      <c r="E300" s="26" t="s">
        <v>5</v>
      </c>
      <c r="F300" s="9" t="s">
        <v>2174</v>
      </c>
      <c r="G300" s="9" t="s">
        <v>2174</v>
      </c>
      <c r="H300" s="9" t="s">
        <v>2174</v>
      </c>
      <c r="I300" s="9">
        <v>3571787.27</v>
      </c>
      <c r="J300" s="9">
        <v>5026144.4400000004</v>
      </c>
      <c r="K300" s="9">
        <v>6599761.1200000001</v>
      </c>
      <c r="L300" s="9">
        <v>5502276.8300000001</v>
      </c>
      <c r="M300" s="9">
        <v>5700612.4199999999</v>
      </c>
      <c r="N300" s="9">
        <v>8549279.5999999996</v>
      </c>
      <c r="O300" s="9">
        <v>12372193.93</v>
      </c>
      <c r="P300" s="9">
        <v>1609477.34</v>
      </c>
      <c r="Q300" s="9">
        <f>IF(P300&lt;O300*0.9,O300,"")</f>
        <v>12372193.93</v>
      </c>
      <c r="R300" s="9">
        <v>12372193.93</v>
      </c>
    </row>
    <row r="301" spans="1:18" ht="12.75" customHeight="1" x14ac:dyDescent="0.3">
      <c r="A301" s="25" t="s">
        <v>305</v>
      </c>
      <c r="B301" s="26" t="s">
        <v>2151</v>
      </c>
      <c r="C301" s="26" t="s">
        <v>2165</v>
      </c>
      <c r="D301" s="26" t="s">
        <v>8</v>
      </c>
      <c r="E301" s="26" t="s">
        <v>15</v>
      </c>
      <c r="F301" s="9" t="s">
        <v>2174</v>
      </c>
      <c r="G301" s="9" t="s">
        <v>2174</v>
      </c>
      <c r="H301" s="9" t="s">
        <v>2174</v>
      </c>
      <c r="I301" s="9">
        <v>100482.42</v>
      </c>
      <c r="J301" s="9">
        <v>389894.28</v>
      </c>
      <c r="K301" s="9">
        <v>521657.29</v>
      </c>
      <c r="L301" s="9" t="s">
        <v>2174</v>
      </c>
      <c r="M301" s="9">
        <v>759353.2</v>
      </c>
      <c r="N301" s="9">
        <v>985101.93</v>
      </c>
      <c r="O301" s="9">
        <v>1334003.1200000001</v>
      </c>
      <c r="P301" s="9">
        <v>1334003.1200000001</v>
      </c>
      <c r="Q301" s="9"/>
      <c r="R301" s="9">
        <v>1334003.1200000001</v>
      </c>
    </row>
    <row r="302" spans="1:18" ht="12.75" customHeight="1" x14ac:dyDescent="0.3">
      <c r="A302" s="25" t="s">
        <v>306</v>
      </c>
      <c r="B302" s="26" t="s">
        <v>2161</v>
      </c>
      <c r="C302" s="26" t="s">
        <v>2170</v>
      </c>
      <c r="D302" s="26" t="s">
        <v>8</v>
      </c>
      <c r="E302" s="26" t="s">
        <v>5</v>
      </c>
      <c r="F302" s="9" t="s">
        <v>2174</v>
      </c>
      <c r="G302" s="9" t="s">
        <v>2174</v>
      </c>
      <c r="H302" s="9">
        <v>271841.58</v>
      </c>
      <c r="I302" s="9">
        <v>369560.57</v>
      </c>
      <c r="J302" s="9">
        <v>4636954.42</v>
      </c>
      <c r="K302" s="9" t="s">
        <v>2174</v>
      </c>
      <c r="L302" s="9" t="s">
        <v>2174</v>
      </c>
      <c r="M302" s="9" t="s">
        <v>2174</v>
      </c>
      <c r="N302" s="9">
        <v>4636954.42</v>
      </c>
      <c r="O302" s="9">
        <v>4636954.42</v>
      </c>
      <c r="P302" s="9">
        <v>5101450.29</v>
      </c>
      <c r="Q302" s="9"/>
      <c r="R302" s="9">
        <v>5101450.29</v>
      </c>
    </row>
    <row r="303" spans="1:18" ht="12.75" customHeight="1" x14ac:dyDescent="0.3">
      <c r="A303" s="25" t="s">
        <v>307</v>
      </c>
      <c r="B303" s="26" t="s">
        <v>2151</v>
      </c>
      <c r="C303" s="26" t="s">
        <v>2165</v>
      </c>
      <c r="D303" s="26" t="s">
        <v>8</v>
      </c>
      <c r="E303" s="26" t="s">
        <v>15</v>
      </c>
      <c r="F303" s="9">
        <v>1339625.55</v>
      </c>
      <c r="G303" s="9">
        <v>1764115.78</v>
      </c>
      <c r="H303" s="9">
        <v>1814135.24</v>
      </c>
      <c r="I303" s="9">
        <v>2077336.92</v>
      </c>
      <c r="J303" s="9">
        <v>2481582.3199999998</v>
      </c>
      <c r="K303" s="9">
        <v>3097958.94</v>
      </c>
      <c r="L303" s="9">
        <v>1963106.62</v>
      </c>
      <c r="M303" s="9">
        <v>2689249.71</v>
      </c>
      <c r="N303" s="9">
        <v>3487246.05</v>
      </c>
      <c r="O303" s="9">
        <v>4172145.59</v>
      </c>
      <c r="P303" s="9">
        <v>12345012.43</v>
      </c>
      <c r="Q303" s="9"/>
      <c r="R303" s="9">
        <v>12345012.43</v>
      </c>
    </row>
    <row r="304" spans="1:18" ht="12.75" customHeight="1" x14ac:dyDescent="0.3">
      <c r="A304" s="25" t="s">
        <v>308</v>
      </c>
      <c r="B304" s="26" t="s">
        <v>2143</v>
      </c>
      <c r="C304" s="26" t="s">
        <v>2170</v>
      </c>
      <c r="D304" s="26" t="s">
        <v>8</v>
      </c>
      <c r="E304" s="26" t="s">
        <v>5</v>
      </c>
      <c r="F304" s="9">
        <v>2744767.37</v>
      </c>
      <c r="G304" s="9">
        <v>3926874.22</v>
      </c>
      <c r="H304" s="9">
        <v>4352104.5</v>
      </c>
      <c r="I304" s="9">
        <v>5062803.93</v>
      </c>
      <c r="J304" s="9">
        <v>5721737.9000000004</v>
      </c>
      <c r="K304" s="9">
        <v>6331484.3200000003</v>
      </c>
      <c r="L304" s="9">
        <v>6345996.7400000002</v>
      </c>
      <c r="M304" s="9">
        <v>7285943.5300000003</v>
      </c>
      <c r="N304" s="9">
        <v>8968920.6600000001</v>
      </c>
      <c r="O304" s="9">
        <v>10585702.289999999</v>
      </c>
      <c r="P304" s="9">
        <v>4027086.15</v>
      </c>
      <c r="Q304" s="9">
        <f>IF(P304&lt;O304*0.9,O304,"")</f>
        <v>10585702.289999999</v>
      </c>
      <c r="R304" s="9">
        <v>10585702.289999999</v>
      </c>
    </row>
    <row r="305" spans="1:18" ht="12.75" customHeight="1" x14ac:dyDescent="0.3">
      <c r="A305" s="25" t="s">
        <v>309</v>
      </c>
      <c r="B305" s="26" t="s">
        <v>2155</v>
      </c>
      <c r="C305" s="26" t="s">
        <v>2171</v>
      </c>
      <c r="D305" s="26" t="s">
        <v>8</v>
      </c>
      <c r="E305" s="26" t="s">
        <v>15</v>
      </c>
      <c r="F305" s="9" t="s">
        <v>2174</v>
      </c>
      <c r="G305" s="9" t="s">
        <v>2174</v>
      </c>
      <c r="H305" s="9" t="s">
        <v>2174</v>
      </c>
      <c r="I305" s="9" t="s">
        <v>2174</v>
      </c>
      <c r="J305" s="9">
        <v>1814474.66</v>
      </c>
      <c r="K305" s="9" t="s">
        <v>2174</v>
      </c>
      <c r="L305" s="9">
        <v>2038929.34</v>
      </c>
      <c r="M305" s="9">
        <v>2530983.38</v>
      </c>
      <c r="N305" s="9">
        <v>3135061.76</v>
      </c>
      <c r="O305" s="9">
        <v>3711340.43</v>
      </c>
      <c r="P305" s="9">
        <v>14879602.15</v>
      </c>
      <c r="Q305" s="9"/>
      <c r="R305" s="9">
        <v>14879602.15</v>
      </c>
    </row>
    <row r="306" spans="1:18" ht="12.75" customHeight="1" x14ac:dyDescent="0.3">
      <c r="A306" s="25" t="s">
        <v>310</v>
      </c>
      <c r="B306" s="26" t="s">
        <v>2152</v>
      </c>
      <c r="C306" s="26" t="s">
        <v>2169</v>
      </c>
      <c r="D306" s="26" t="s">
        <v>8</v>
      </c>
      <c r="E306" s="26" t="s">
        <v>5</v>
      </c>
      <c r="F306" s="9">
        <v>3643017.78</v>
      </c>
      <c r="G306" s="9">
        <v>4555726.66</v>
      </c>
      <c r="H306" s="9">
        <v>5301409.7699999996</v>
      </c>
      <c r="I306" s="9">
        <v>6374130.7400000002</v>
      </c>
      <c r="J306" s="9">
        <v>7907041.1699999999</v>
      </c>
      <c r="K306" s="9">
        <v>7228026.6500000004</v>
      </c>
      <c r="L306" s="9">
        <v>8909540.4299999997</v>
      </c>
      <c r="M306" s="9">
        <v>9817609.1699999999</v>
      </c>
      <c r="N306" s="9">
        <v>12381655.66</v>
      </c>
      <c r="O306" s="9">
        <v>13249883.289999999</v>
      </c>
      <c r="P306" s="9">
        <v>11375059.76</v>
      </c>
      <c r="Q306" s="9">
        <f>IF(P306&lt;O306*0.9,O306,"")</f>
        <v>13249883.289999999</v>
      </c>
      <c r="R306" s="9">
        <v>13249883.289999999</v>
      </c>
    </row>
    <row r="307" spans="1:18" ht="12.75" customHeight="1" x14ac:dyDescent="0.3">
      <c r="A307" s="25" t="s">
        <v>311</v>
      </c>
      <c r="B307" s="26" t="s">
        <v>2151</v>
      </c>
      <c r="C307" s="26" t="s">
        <v>2165</v>
      </c>
      <c r="D307" s="26" t="s">
        <v>8</v>
      </c>
      <c r="E307" s="26" t="s">
        <v>5</v>
      </c>
      <c r="F307" s="9">
        <v>2630230.36</v>
      </c>
      <c r="G307" s="9">
        <v>3124149.49</v>
      </c>
      <c r="H307" s="9">
        <v>3470762.29</v>
      </c>
      <c r="I307" s="9">
        <v>4837166.8499999996</v>
      </c>
      <c r="J307" s="9">
        <v>5600254.3200000003</v>
      </c>
      <c r="K307" s="9">
        <v>6784213.29</v>
      </c>
      <c r="L307" s="9">
        <v>7293358.4500000002</v>
      </c>
      <c r="M307" s="9">
        <v>7260886.6699999999</v>
      </c>
      <c r="N307" s="9">
        <v>8725395.3200000003</v>
      </c>
      <c r="O307" s="9">
        <v>10117163.529999999</v>
      </c>
      <c r="P307" s="9">
        <v>10117163.529999999</v>
      </c>
      <c r="Q307" s="9"/>
      <c r="R307" s="9">
        <v>10117163.529999999</v>
      </c>
    </row>
    <row r="308" spans="1:18" ht="12.75" customHeight="1" x14ac:dyDescent="0.3">
      <c r="A308" s="25" t="s">
        <v>312</v>
      </c>
      <c r="B308" s="26" t="s">
        <v>2155</v>
      </c>
      <c r="C308" s="26" t="s">
        <v>2171</v>
      </c>
      <c r="D308" s="26" t="s">
        <v>8</v>
      </c>
      <c r="E308" s="26" t="s">
        <v>5</v>
      </c>
      <c r="F308" s="9">
        <v>893857.6</v>
      </c>
      <c r="G308" s="9">
        <v>781338.24</v>
      </c>
      <c r="H308" s="9">
        <v>880582.54</v>
      </c>
      <c r="I308" s="9">
        <v>1158407.4099999999</v>
      </c>
      <c r="J308" s="9">
        <v>1472614.03</v>
      </c>
      <c r="K308" s="9">
        <v>1744910.37</v>
      </c>
      <c r="L308" s="9">
        <v>1991087.61</v>
      </c>
      <c r="M308" s="9">
        <v>1807258.6</v>
      </c>
      <c r="N308" s="9">
        <v>2235571.8199999998</v>
      </c>
      <c r="O308" s="9">
        <v>2235571.8199999998</v>
      </c>
      <c r="P308" s="9">
        <v>34906257.189999998</v>
      </c>
      <c r="Q308" s="9"/>
      <c r="R308" s="9">
        <v>34906257.189999998</v>
      </c>
    </row>
    <row r="309" spans="1:18" ht="12.75" customHeight="1" x14ac:dyDescent="0.3">
      <c r="A309" s="25" t="s">
        <v>313</v>
      </c>
      <c r="B309" s="26" t="s">
        <v>2156</v>
      </c>
      <c r="C309" s="26" t="s">
        <v>2171</v>
      </c>
      <c r="D309" s="26" t="s">
        <v>89</v>
      </c>
      <c r="E309" s="26" t="s">
        <v>15</v>
      </c>
      <c r="F309" s="9">
        <v>7221597.1100000003</v>
      </c>
      <c r="G309" s="9">
        <v>8568642.2599999998</v>
      </c>
      <c r="H309" s="9">
        <v>9840943.5999999996</v>
      </c>
      <c r="I309" s="9">
        <v>12010225.039999999</v>
      </c>
      <c r="J309" s="9">
        <v>15352629.34</v>
      </c>
      <c r="K309" s="9">
        <v>17487106.68</v>
      </c>
      <c r="L309" s="9">
        <v>19967020.879999999</v>
      </c>
      <c r="M309" s="9">
        <v>21836994.27</v>
      </c>
      <c r="N309" s="9">
        <v>27378245.010000002</v>
      </c>
      <c r="O309" s="9">
        <v>31788922.219999999</v>
      </c>
      <c r="P309" s="9">
        <v>120259732.66000001</v>
      </c>
      <c r="Q309" s="9"/>
      <c r="R309" s="9">
        <v>120259732.66000001</v>
      </c>
    </row>
    <row r="310" spans="1:18" ht="12.75" customHeight="1" x14ac:dyDescent="0.3">
      <c r="A310" s="25" t="s">
        <v>314</v>
      </c>
      <c r="B310" s="26" t="s">
        <v>2159</v>
      </c>
      <c r="C310" s="26" t="s">
        <v>2165</v>
      </c>
      <c r="D310" s="26" t="s">
        <v>89</v>
      </c>
      <c r="E310" s="26" t="s">
        <v>5</v>
      </c>
      <c r="F310" s="9">
        <v>2271517.25</v>
      </c>
      <c r="G310" s="9">
        <v>1342854.8</v>
      </c>
      <c r="H310" s="9">
        <v>50484808.409999996</v>
      </c>
      <c r="I310" s="9">
        <v>60715457.210000001</v>
      </c>
      <c r="J310" s="9">
        <v>80973617.920000002</v>
      </c>
      <c r="K310" s="9">
        <v>95966182.760000005</v>
      </c>
      <c r="L310" s="9">
        <v>95723837.660000011</v>
      </c>
      <c r="M310" s="9">
        <v>103182837.38</v>
      </c>
      <c r="N310" s="9">
        <v>114300157.11</v>
      </c>
      <c r="O310" s="9">
        <v>114947488.76000001</v>
      </c>
      <c r="P310" s="9">
        <v>93278721.730000004</v>
      </c>
      <c r="Q310" s="9">
        <f t="shared" ref="Q310:Q311" si="20">IF(P310&lt;O310*0.9,O310,"")</f>
        <v>114947488.76000001</v>
      </c>
      <c r="R310" s="9">
        <v>114947488.76000001</v>
      </c>
    </row>
    <row r="311" spans="1:18" ht="12.75" customHeight="1" x14ac:dyDescent="0.3">
      <c r="A311" s="25" t="s">
        <v>315</v>
      </c>
      <c r="B311" s="26" t="s">
        <v>2156</v>
      </c>
      <c r="C311" s="26" t="s">
        <v>2171</v>
      </c>
      <c r="D311" s="26" t="s">
        <v>8</v>
      </c>
      <c r="E311" s="26" t="s">
        <v>15</v>
      </c>
      <c r="F311" s="9">
        <v>42811398.200000003</v>
      </c>
      <c r="G311" s="9">
        <v>47230450</v>
      </c>
      <c r="H311" s="9">
        <v>54440237.200000003</v>
      </c>
      <c r="I311" s="9">
        <v>61446607.100000001</v>
      </c>
      <c r="J311" s="9">
        <v>69205264</v>
      </c>
      <c r="K311" s="9" t="s">
        <v>2174</v>
      </c>
      <c r="L311" s="9" t="s">
        <v>2174</v>
      </c>
      <c r="M311" s="9">
        <v>94113139.400000006</v>
      </c>
      <c r="N311" s="9">
        <v>93481751</v>
      </c>
      <c r="O311" s="9">
        <v>100197153.90000001</v>
      </c>
      <c r="P311" s="9">
        <v>17532346.280000001</v>
      </c>
      <c r="Q311" s="9">
        <f t="shared" si="20"/>
        <v>100197153.90000001</v>
      </c>
      <c r="R311" s="9">
        <v>100197153.90000001</v>
      </c>
    </row>
    <row r="312" spans="1:18" ht="12.75" customHeight="1" x14ac:dyDescent="0.3">
      <c r="A312" s="25" t="s">
        <v>316</v>
      </c>
      <c r="B312" s="26" t="s">
        <v>2164</v>
      </c>
      <c r="C312" s="26" t="s">
        <v>2172</v>
      </c>
      <c r="D312" s="26" t="s">
        <v>8</v>
      </c>
      <c r="E312" s="26" t="s">
        <v>15</v>
      </c>
      <c r="F312" s="9">
        <v>5368082.6399999997</v>
      </c>
      <c r="G312" s="9">
        <v>6752476.7300000004</v>
      </c>
      <c r="H312" s="9">
        <v>7689519.5300000003</v>
      </c>
      <c r="I312" s="9">
        <v>8417938.5</v>
      </c>
      <c r="J312" s="9">
        <v>10131391.560000001</v>
      </c>
      <c r="K312" s="9">
        <v>11032385.890000001</v>
      </c>
      <c r="L312" s="9">
        <v>11688774.380000001</v>
      </c>
      <c r="M312" s="9">
        <v>12497760.029999999</v>
      </c>
      <c r="N312" s="9">
        <v>14419197.779999999</v>
      </c>
      <c r="O312" s="9">
        <v>15484291.77</v>
      </c>
      <c r="P312" s="9">
        <v>41451179.829999998</v>
      </c>
      <c r="Q312" s="9"/>
      <c r="R312" s="9">
        <v>41451179.829999998</v>
      </c>
    </row>
    <row r="313" spans="1:18" ht="12.75" customHeight="1" x14ac:dyDescent="0.3">
      <c r="A313" s="25" t="s">
        <v>317</v>
      </c>
      <c r="B313" s="26" t="s">
        <v>2163</v>
      </c>
      <c r="C313" s="26" t="s">
        <v>2172</v>
      </c>
      <c r="D313" s="26" t="s">
        <v>8</v>
      </c>
      <c r="E313" s="26" t="s">
        <v>15</v>
      </c>
      <c r="F313" s="9">
        <v>9533558.7899999991</v>
      </c>
      <c r="G313" s="9">
        <v>11312736.880000001</v>
      </c>
      <c r="H313" s="9">
        <v>14246416.77</v>
      </c>
      <c r="I313" s="9">
        <v>17093130.440000001</v>
      </c>
      <c r="J313" s="9">
        <v>19537856.149999999</v>
      </c>
      <c r="K313" s="9">
        <v>22283295.760000002</v>
      </c>
      <c r="L313" s="9" t="s">
        <v>2174</v>
      </c>
      <c r="M313" s="9">
        <v>27695717.079999998</v>
      </c>
      <c r="N313" s="9">
        <v>32079916.469999999</v>
      </c>
      <c r="O313" s="9">
        <v>37086773.810000002</v>
      </c>
      <c r="P313" s="9">
        <v>39018626.670000002</v>
      </c>
      <c r="Q313" s="9"/>
      <c r="R313" s="9">
        <v>39018626.670000002</v>
      </c>
    </row>
    <row r="314" spans="1:18" ht="12.75" customHeight="1" x14ac:dyDescent="0.3">
      <c r="A314" s="25" t="s">
        <v>318</v>
      </c>
      <c r="B314" s="26" t="s">
        <v>2161</v>
      </c>
      <c r="C314" s="26" t="s">
        <v>2170</v>
      </c>
      <c r="D314" s="26" t="s">
        <v>4</v>
      </c>
      <c r="E314" s="26" t="s">
        <v>5</v>
      </c>
      <c r="F314" s="9">
        <v>7744158.9199999999</v>
      </c>
      <c r="G314" s="9">
        <v>9808123.5899999999</v>
      </c>
      <c r="H314" s="9">
        <v>25564290.440000001</v>
      </c>
      <c r="I314" s="9">
        <v>15166051.560000001</v>
      </c>
      <c r="J314" s="9">
        <v>16633247.029999999</v>
      </c>
      <c r="K314" s="9">
        <v>18998967.100000001</v>
      </c>
      <c r="L314" s="9">
        <v>22177555.379999999</v>
      </c>
      <c r="M314" s="9">
        <v>24197417.52</v>
      </c>
      <c r="N314" s="9">
        <v>30820473.420000002</v>
      </c>
      <c r="O314" s="9">
        <v>35226246.420000002</v>
      </c>
      <c r="P314" s="9">
        <v>1067323.75</v>
      </c>
      <c r="Q314" s="9">
        <f>IF(P314&lt;O314*0.9,O314,"")</f>
        <v>35226246.420000002</v>
      </c>
      <c r="R314" s="9">
        <v>35226246.420000002</v>
      </c>
    </row>
    <row r="315" spans="1:18" ht="12.75" customHeight="1" x14ac:dyDescent="0.3">
      <c r="A315" s="25" t="s">
        <v>319</v>
      </c>
      <c r="B315" s="26" t="s">
        <v>2163</v>
      </c>
      <c r="C315" s="26" t="s">
        <v>2172</v>
      </c>
      <c r="D315" s="26" t="s">
        <v>8</v>
      </c>
      <c r="E315" s="26" t="s">
        <v>15</v>
      </c>
      <c r="F315" s="9">
        <v>409552.46</v>
      </c>
      <c r="G315" s="9">
        <v>570127.41</v>
      </c>
      <c r="H315" s="9">
        <v>1368898.94</v>
      </c>
      <c r="I315" s="9">
        <v>688691.8</v>
      </c>
      <c r="J315" s="9">
        <v>611481.61</v>
      </c>
      <c r="K315" s="9">
        <v>550312.57999999996</v>
      </c>
      <c r="L315" s="9">
        <v>338553.57</v>
      </c>
      <c r="M315" s="9">
        <v>471272.11</v>
      </c>
      <c r="N315" s="9">
        <v>667492.97</v>
      </c>
      <c r="O315" s="9">
        <v>829523.31</v>
      </c>
      <c r="P315" s="9">
        <v>6900006.4800000004</v>
      </c>
      <c r="Q315" s="9"/>
      <c r="R315" s="9">
        <v>6900006.4800000004</v>
      </c>
    </row>
    <row r="316" spans="1:18" ht="12.75" customHeight="1" x14ac:dyDescent="0.3">
      <c r="A316" s="25" t="s">
        <v>320</v>
      </c>
      <c r="B316" s="26" t="s">
        <v>2153</v>
      </c>
      <c r="C316" s="26" t="s">
        <v>2169</v>
      </c>
      <c r="D316" s="26" t="s">
        <v>8</v>
      </c>
      <c r="E316" s="26" t="s">
        <v>5</v>
      </c>
      <c r="F316" s="9">
        <v>1680955.36</v>
      </c>
      <c r="G316" s="9">
        <v>1966680.42</v>
      </c>
      <c r="H316" s="9">
        <v>2550447.9900000002</v>
      </c>
      <c r="I316" s="9">
        <v>3014441.09</v>
      </c>
      <c r="J316" s="9">
        <v>3555833.8</v>
      </c>
      <c r="K316" s="9" t="s">
        <v>2174</v>
      </c>
      <c r="L316" s="9" t="s">
        <v>2174</v>
      </c>
      <c r="M316" s="9">
        <v>5328266.13</v>
      </c>
      <c r="N316" s="9">
        <v>5032911.3</v>
      </c>
      <c r="O316" s="9">
        <v>6411723.9900000002</v>
      </c>
      <c r="P316" s="9">
        <v>29548573.190000001</v>
      </c>
      <c r="Q316" s="9"/>
      <c r="R316" s="9">
        <v>29548573.190000001</v>
      </c>
    </row>
    <row r="317" spans="1:18" ht="12.75" customHeight="1" x14ac:dyDescent="0.3">
      <c r="A317" s="25" t="s">
        <v>321</v>
      </c>
      <c r="B317" s="26" t="s">
        <v>2149</v>
      </c>
      <c r="C317" s="26" t="s">
        <v>2169</v>
      </c>
      <c r="D317" s="26" t="s">
        <v>4</v>
      </c>
      <c r="E317" s="26" t="s">
        <v>15</v>
      </c>
      <c r="F317" s="9" t="s">
        <v>2174</v>
      </c>
      <c r="G317" s="9">
        <v>11525480.66</v>
      </c>
      <c r="H317" s="9">
        <v>14318279.220000001</v>
      </c>
      <c r="I317" s="9">
        <v>14784225.93</v>
      </c>
      <c r="J317" s="9">
        <v>16351514.390000001</v>
      </c>
      <c r="K317" s="9">
        <v>18575094.25</v>
      </c>
      <c r="L317" s="9">
        <v>16545572.23</v>
      </c>
      <c r="M317" s="9">
        <v>18025752.68</v>
      </c>
      <c r="N317" s="9">
        <v>24335997.719999999</v>
      </c>
      <c r="O317" s="9">
        <v>24017409.359999999</v>
      </c>
      <c r="P317" s="9">
        <v>1536687.17</v>
      </c>
      <c r="Q317" s="9">
        <f>IF(P317&lt;O317*0.9,O317,"")</f>
        <v>24017409.359999999</v>
      </c>
      <c r="R317" s="9">
        <v>24017409.359999999</v>
      </c>
    </row>
    <row r="318" spans="1:18" ht="12.75" customHeight="1" x14ac:dyDescent="0.3">
      <c r="A318" s="25" t="s">
        <v>322</v>
      </c>
      <c r="B318" s="26" t="s">
        <v>2154</v>
      </c>
      <c r="C318" s="26" t="s">
        <v>2170</v>
      </c>
      <c r="D318" s="26" t="s">
        <v>8</v>
      </c>
      <c r="E318" s="26" t="s">
        <v>15</v>
      </c>
      <c r="F318" s="9" t="s">
        <v>2174</v>
      </c>
      <c r="G318" s="9" t="s">
        <v>2174</v>
      </c>
      <c r="H318" s="9">
        <v>89254.41</v>
      </c>
      <c r="I318" s="9">
        <v>590709.99</v>
      </c>
      <c r="J318" s="9">
        <v>737267.28</v>
      </c>
      <c r="K318" s="9">
        <v>631448.76</v>
      </c>
      <c r="L318" s="9">
        <v>739932.41999999993</v>
      </c>
      <c r="M318" s="9" t="s">
        <v>2174</v>
      </c>
      <c r="N318" s="9">
        <v>739932.41999999993</v>
      </c>
      <c r="O318" s="9">
        <v>1117276.67</v>
      </c>
      <c r="P318" s="9">
        <v>8007213.6799999997</v>
      </c>
      <c r="Q318" s="9"/>
      <c r="R318" s="9">
        <v>8007213.6799999997</v>
      </c>
    </row>
    <row r="319" spans="1:18" ht="12.75" customHeight="1" x14ac:dyDescent="0.3">
      <c r="A319" s="25" t="s">
        <v>323</v>
      </c>
      <c r="B319" s="26" t="s">
        <v>2154</v>
      </c>
      <c r="C319" s="26" t="s">
        <v>2170</v>
      </c>
      <c r="D319" s="26" t="s">
        <v>8</v>
      </c>
      <c r="E319" s="26" t="s">
        <v>5</v>
      </c>
      <c r="F319" s="9" t="s">
        <v>2174</v>
      </c>
      <c r="G319" s="9" t="s">
        <v>2174</v>
      </c>
      <c r="H319" s="9" t="s">
        <v>2174</v>
      </c>
      <c r="I319" s="9" t="s">
        <v>2174</v>
      </c>
      <c r="J319" s="9" t="s">
        <v>2174</v>
      </c>
      <c r="K319" s="9" t="s">
        <v>2174</v>
      </c>
      <c r="L319" s="9" t="s">
        <v>2174</v>
      </c>
      <c r="M319" s="9" t="s">
        <v>2174</v>
      </c>
      <c r="N319" s="9" t="s">
        <v>2174</v>
      </c>
      <c r="O319" s="9">
        <v>7431757.5</v>
      </c>
      <c r="P319" s="9">
        <v>2508609.9</v>
      </c>
      <c r="Q319" s="9">
        <f>IF(P319&lt;O319*0.9,O319,"")</f>
        <v>7431757.5</v>
      </c>
      <c r="R319" s="9">
        <v>7431757.5</v>
      </c>
    </row>
    <row r="320" spans="1:18" ht="12.75" customHeight="1" x14ac:dyDescent="0.3">
      <c r="A320" s="25" t="s">
        <v>324</v>
      </c>
      <c r="B320" s="26" t="s">
        <v>2163</v>
      </c>
      <c r="C320" s="26" t="s">
        <v>2172</v>
      </c>
      <c r="D320" s="26" t="s">
        <v>8</v>
      </c>
      <c r="E320" s="26" t="s">
        <v>15</v>
      </c>
      <c r="F320" s="9" t="s">
        <v>2174</v>
      </c>
      <c r="G320" s="9" t="s">
        <v>2174</v>
      </c>
      <c r="H320" s="9" t="s">
        <v>2174</v>
      </c>
      <c r="I320" s="9" t="s">
        <v>2174</v>
      </c>
      <c r="J320" s="9" t="s">
        <v>2174</v>
      </c>
      <c r="K320" s="9">
        <v>255526.46</v>
      </c>
      <c r="L320" s="9" t="s">
        <v>2174</v>
      </c>
      <c r="M320" s="9">
        <v>592513.77</v>
      </c>
      <c r="N320" s="9">
        <v>2200935.0499999998</v>
      </c>
      <c r="O320" s="9">
        <v>2691517.91</v>
      </c>
      <c r="P320" s="9">
        <v>80003846.790000007</v>
      </c>
      <c r="Q320" s="9"/>
      <c r="R320" s="9">
        <v>80003846.790000007</v>
      </c>
    </row>
    <row r="321" spans="1:18" ht="12.75" customHeight="1" x14ac:dyDescent="0.3">
      <c r="A321" s="25" t="s">
        <v>325</v>
      </c>
      <c r="B321" s="26" t="s">
        <v>2155</v>
      </c>
      <c r="C321" s="26" t="s">
        <v>2171</v>
      </c>
      <c r="D321" s="26" t="s">
        <v>8</v>
      </c>
      <c r="E321" s="26" t="s">
        <v>15</v>
      </c>
      <c r="F321" s="9">
        <v>16161707.189999999</v>
      </c>
      <c r="G321" s="9">
        <v>20083136.530000001</v>
      </c>
      <c r="H321" s="9">
        <v>48482073.200000003</v>
      </c>
      <c r="I321" s="9">
        <v>29141973.449999999</v>
      </c>
      <c r="J321" s="9">
        <v>32946853.530000001</v>
      </c>
      <c r="K321" s="9">
        <v>38493637.080000013</v>
      </c>
      <c r="L321" s="9">
        <v>45797515.880000003</v>
      </c>
      <c r="M321" s="9">
        <v>49322093.490000002</v>
      </c>
      <c r="N321" s="9">
        <v>64073851.259999998</v>
      </c>
      <c r="O321" s="9">
        <v>74139087.450000003</v>
      </c>
      <c r="P321" s="9">
        <v>5278930.25</v>
      </c>
      <c r="Q321" s="9">
        <f>IF(P321&lt;O321*0.9,O321,"")</f>
        <v>74139087.450000003</v>
      </c>
      <c r="R321" s="9">
        <v>74139087.450000003</v>
      </c>
    </row>
    <row r="322" spans="1:18" ht="12.75" customHeight="1" x14ac:dyDescent="0.3">
      <c r="A322" s="25" t="s">
        <v>326</v>
      </c>
      <c r="B322" s="26" t="s">
        <v>2149</v>
      </c>
      <c r="C322" s="26" t="s">
        <v>2169</v>
      </c>
      <c r="D322" s="26" t="s">
        <v>8</v>
      </c>
      <c r="E322" s="26" t="s">
        <v>15</v>
      </c>
      <c r="F322" s="9" t="s">
        <v>2174</v>
      </c>
      <c r="G322" s="9" t="s">
        <v>2174</v>
      </c>
      <c r="H322" s="9" t="s">
        <v>2174</v>
      </c>
      <c r="I322" s="9">
        <v>2895530.8</v>
      </c>
      <c r="J322" s="9">
        <v>2974200.49</v>
      </c>
      <c r="K322" s="9">
        <v>3150302.25</v>
      </c>
      <c r="L322" s="9">
        <v>3233764.6</v>
      </c>
      <c r="M322" s="9" t="s">
        <v>2174</v>
      </c>
      <c r="N322" s="9">
        <v>3233764.6</v>
      </c>
      <c r="O322" s="9">
        <v>5151885.97</v>
      </c>
      <c r="P322" s="9">
        <v>11348569.279999999</v>
      </c>
      <c r="Q322" s="9"/>
      <c r="R322" s="9">
        <v>11348569.279999999</v>
      </c>
    </row>
    <row r="323" spans="1:18" ht="12.75" customHeight="1" x14ac:dyDescent="0.3">
      <c r="A323" s="25" t="s">
        <v>327</v>
      </c>
      <c r="B323" s="26" t="s">
        <v>2151</v>
      </c>
      <c r="C323" s="26" t="s">
        <v>2165</v>
      </c>
      <c r="D323" s="26" t="s">
        <v>8</v>
      </c>
      <c r="E323" s="26" t="s">
        <v>15</v>
      </c>
      <c r="F323" s="9">
        <v>3678496.600000001</v>
      </c>
      <c r="G323" s="9">
        <v>4536866.09</v>
      </c>
      <c r="H323" s="9">
        <v>5685171.4100000001</v>
      </c>
      <c r="I323" s="9">
        <v>5377202.3600000003</v>
      </c>
      <c r="J323" s="9">
        <v>6560344.2000000002</v>
      </c>
      <c r="K323" s="9">
        <v>7084579.5899999999</v>
      </c>
      <c r="L323" s="9">
        <v>7860240.2800000003</v>
      </c>
      <c r="M323" s="9">
        <v>9109808.9700000007</v>
      </c>
      <c r="N323" s="9">
        <v>10411204.109999999</v>
      </c>
      <c r="O323" s="9">
        <v>10785068.07</v>
      </c>
      <c r="P323" s="9">
        <v>756091.21</v>
      </c>
      <c r="Q323" s="9">
        <f>IF(P323&lt;O323*0.9,O323,"")</f>
        <v>10785068.07</v>
      </c>
      <c r="R323" s="9">
        <v>10785068.07</v>
      </c>
    </row>
    <row r="324" spans="1:18" ht="12.75" customHeight="1" x14ac:dyDescent="0.3">
      <c r="A324" s="25" t="s">
        <v>328</v>
      </c>
      <c r="B324" s="26" t="s">
        <v>2159</v>
      </c>
      <c r="C324" s="26" t="s">
        <v>2165</v>
      </c>
      <c r="D324" s="26" t="s">
        <v>8</v>
      </c>
      <c r="E324" s="26" t="s">
        <v>15</v>
      </c>
      <c r="F324" s="9">
        <v>2035409.16</v>
      </c>
      <c r="G324" s="9">
        <v>2355275.1800000002</v>
      </c>
      <c r="H324" s="9">
        <v>5551406.2400000002</v>
      </c>
      <c r="I324" s="9">
        <v>3227716.45</v>
      </c>
      <c r="J324" s="9">
        <v>3757640.65</v>
      </c>
      <c r="K324" s="9">
        <v>4223509.0600000015</v>
      </c>
      <c r="L324" s="9">
        <v>5198491.21</v>
      </c>
      <c r="M324" s="9">
        <v>4882584.09</v>
      </c>
      <c r="N324" s="9">
        <v>6065730.9699999997</v>
      </c>
      <c r="O324" s="9">
        <v>7616941.2999999998</v>
      </c>
      <c r="P324" s="9">
        <v>56228056.380000003</v>
      </c>
      <c r="Q324" s="9"/>
      <c r="R324" s="9">
        <v>56228056.380000003</v>
      </c>
    </row>
    <row r="325" spans="1:18" ht="12.75" customHeight="1" x14ac:dyDescent="0.3">
      <c r="A325" s="25" t="s">
        <v>329</v>
      </c>
      <c r="B325" s="26" t="s">
        <v>2156</v>
      </c>
      <c r="C325" s="26" t="s">
        <v>2171</v>
      </c>
      <c r="D325" s="26" t="s">
        <v>8</v>
      </c>
      <c r="E325" s="26" t="s">
        <v>5</v>
      </c>
      <c r="F325" s="9">
        <v>11509613.1</v>
      </c>
      <c r="G325" s="9">
        <v>14741509</v>
      </c>
      <c r="H325" s="9">
        <v>18084775.800000001</v>
      </c>
      <c r="I325" s="9">
        <v>18716028</v>
      </c>
      <c r="J325" s="9">
        <v>20093378.899999999</v>
      </c>
      <c r="K325" s="9" t="s">
        <v>2174</v>
      </c>
      <c r="L325" s="9" t="s">
        <v>2174</v>
      </c>
      <c r="M325" s="9">
        <v>26142998.02</v>
      </c>
      <c r="N325" s="9">
        <v>33644242.539999999</v>
      </c>
      <c r="O325" s="9">
        <v>44523408.299999997</v>
      </c>
      <c r="P325" s="9">
        <v>6156589.1200000001</v>
      </c>
      <c r="Q325" s="9">
        <f>IF(P325&lt;O325*0.9,O325,"")</f>
        <v>44523408.299999997</v>
      </c>
      <c r="R325" s="9">
        <v>44523408.299999997</v>
      </c>
    </row>
    <row r="326" spans="1:18" ht="12.75" customHeight="1" x14ac:dyDescent="0.3">
      <c r="A326" s="25" t="s">
        <v>330</v>
      </c>
      <c r="B326" s="26" t="s">
        <v>2163</v>
      </c>
      <c r="C326" s="26" t="s">
        <v>2172</v>
      </c>
      <c r="D326" s="26" t="s">
        <v>8</v>
      </c>
      <c r="E326" s="26" t="s">
        <v>15</v>
      </c>
      <c r="F326" s="9">
        <v>796413.69</v>
      </c>
      <c r="G326" s="9">
        <v>918608.41</v>
      </c>
      <c r="H326" s="9">
        <v>1217705.4099999999</v>
      </c>
      <c r="I326" s="9">
        <v>1712950.5</v>
      </c>
      <c r="J326" s="9">
        <v>1890837</v>
      </c>
      <c r="K326" s="9">
        <v>2605724.65</v>
      </c>
      <c r="L326" s="9">
        <v>2958290.96</v>
      </c>
      <c r="M326" s="9">
        <v>3600226.92</v>
      </c>
      <c r="N326" s="9">
        <v>4612519.8</v>
      </c>
      <c r="O326" s="9">
        <v>5840021.9800000004</v>
      </c>
      <c r="P326" s="9">
        <v>78375763.810000002</v>
      </c>
      <c r="Q326" s="9"/>
      <c r="R326" s="9">
        <v>78375763.810000002</v>
      </c>
    </row>
    <row r="327" spans="1:18" ht="12.75" customHeight="1" x14ac:dyDescent="0.3">
      <c r="A327" s="25" t="s">
        <v>331</v>
      </c>
      <c r="B327" s="26" t="s">
        <v>2148</v>
      </c>
      <c r="C327" s="26" t="s">
        <v>2165</v>
      </c>
      <c r="D327" s="26" t="s">
        <v>8</v>
      </c>
      <c r="E327" s="26" t="s">
        <v>15</v>
      </c>
      <c r="F327" s="9">
        <v>34389872.109999999</v>
      </c>
      <c r="G327" s="9">
        <v>42193641.82</v>
      </c>
      <c r="H327" s="9">
        <v>27211305.949999999</v>
      </c>
      <c r="I327" s="9">
        <v>34363670.490000002</v>
      </c>
      <c r="J327" s="9">
        <v>37430412.810000002</v>
      </c>
      <c r="K327" s="9">
        <v>44656184.520000003</v>
      </c>
      <c r="L327" s="9">
        <v>43005467.479999997</v>
      </c>
      <c r="M327" s="9">
        <v>51112415.590000004</v>
      </c>
      <c r="N327" s="9">
        <v>61386730.560000002</v>
      </c>
      <c r="O327" s="9">
        <v>70035338.989999995</v>
      </c>
      <c r="P327" s="9">
        <v>58866717.850000001</v>
      </c>
      <c r="Q327" s="9">
        <f t="shared" ref="Q327:Q328" si="21">IF(P327&lt;O327*0.9,O327,"")</f>
        <v>70035338.989999995</v>
      </c>
      <c r="R327" s="9">
        <v>70035338.989999995</v>
      </c>
    </row>
    <row r="328" spans="1:18" ht="12.75" customHeight="1" x14ac:dyDescent="0.3">
      <c r="A328" s="25" t="s">
        <v>332</v>
      </c>
      <c r="B328" s="26" t="s">
        <v>2155</v>
      </c>
      <c r="C328" s="26" t="s">
        <v>2171</v>
      </c>
      <c r="D328" s="26" t="s">
        <v>8</v>
      </c>
      <c r="E328" s="26" t="s">
        <v>5</v>
      </c>
      <c r="F328" s="9">
        <v>17483691.579999998</v>
      </c>
      <c r="G328" s="9">
        <v>17708483.440000001</v>
      </c>
      <c r="H328" s="9">
        <v>19787873</v>
      </c>
      <c r="I328" s="9">
        <v>23262371.620000001</v>
      </c>
      <c r="J328" s="9">
        <v>27672755.300000001</v>
      </c>
      <c r="K328" s="9">
        <v>34309070.640000001</v>
      </c>
      <c r="L328" s="9">
        <v>38216701.850000001</v>
      </c>
      <c r="M328" s="9">
        <v>41148117.580000013</v>
      </c>
      <c r="N328" s="9">
        <v>45185294.939999998</v>
      </c>
      <c r="O328" s="9">
        <v>51160333.130000003</v>
      </c>
      <c r="P328" s="9">
        <v>1764493.62</v>
      </c>
      <c r="Q328" s="9">
        <f t="shared" si="21"/>
        <v>51160333.130000003</v>
      </c>
      <c r="R328" s="9">
        <v>51160333.130000003</v>
      </c>
    </row>
    <row r="329" spans="1:18" ht="12.75" customHeight="1" x14ac:dyDescent="0.3">
      <c r="A329" s="25" t="s">
        <v>333</v>
      </c>
      <c r="B329" s="26" t="s">
        <v>2142</v>
      </c>
      <c r="C329" s="26" t="s">
        <v>2171</v>
      </c>
      <c r="D329" s="26" t="s">
        <v>8</v>
      </c>
      <c r="E329" s="26" t="s">
        <v>5</v>
      </c>
      <c r="F329" s="9" t="s">
        <v>2174</v>
      </c>
      <c r="G329" s="9" t="s">
        <v>2174</v>
      </c>
      <c r="H329" s="9">
        <v>579018.61</v>
      </c>
      <c r="I329" s="9">
        <v>339250.5</v>
      </c>
      <c r="J329" s="9">
        <v>703591.26</v>
      </c>
      <c r="K329" s="9" t="s">
        <v>2174</v>
      </c>
      <c r="L329" s="9">
        <v>668265.73</v>
      </c>
      <c r="M329" s="9">
        <v>867601.39999999991</v>
      </c>
      <c r="N329" s="9">
        <v>1285949.1499999999</v>
      </c>
      <c r="O329" s="9">
        <v>1477603.26</v>
      </c>
      <c r="P329" s="9">
        <v>1477603.26</v>
      </c>
      <c r="Q329" s="9"/>
      <c r="R329" s="9">
        <v>1477603.26</v>
      </c>
    </row>
    <row r="330" spans="1:18" ht="12.75" customHeight="1" x14ac:dyDescent="0.3">
      <c r="A330" s="25" t="s">
        <v>334</v>
      </c>
      <c r="B330" s="26" t="s">
        <v>2163</v>
      </c>
      <c r="C330" s="26" t="s">
        <v>2172</v>
      </c>
      <c r="D330" s="26" t="s">
        <v>4</v>
      </c>
      <c r="E330" s="26" t="s">
        <v>15</v>
      </c>
      <c r="F330" s="9" t="s">
        <v>2174</v>
      </c>
      <c r="G330" s="9" t="s">
        <v>2174</v>
      </c>
      <c r="H330" s="9" t="s">
        <v>2174</v>
      </c>
      <c r="I330" s="9" t="s">
        <v>2174</v>
      </c>
      <c r="J330" s="9" t="s">
        <v>2174</v>
      </c>
      <c r="K330" s="9" t="s">
        <v>2174</v>
      </c>
      <c r="L330" s="9" t="s">
        <v>2174</v>
      </c>
      <c r="M330" s="9" t="s">
        <v>2174</v>
      </c>
      <c r="N330" s="9" t="s">
        <v>2174</v>
      </c>
      <c r="O330" s="9" t="s">
        <v>2175</v>
      </c>
      <c r="P330" s="9">
        <v>3642304.4</v>
      </c>
      <c r="Q330" s="9" t="str">
        <f>IF(P330&lt;O330,O330,P330)</f>
        <v/>
      </c>
      <c r="R330" s="9">
        <v>3642304.4</v>
      </c>
    </row>
    <row r="331" spans="1:18" ht="12.75" customHeight="1" x14ac:dyDescent="0.3">
      <c r="A331" s="25" t="s">
        <v>335</v>
      </c>
      <c r="B331" s="26" t="s">
        <v>2149</v>
      </c>
      <c r="C331" s="26" t="s">
        <v>2169</v>
      </c>
      <c r="D331" s="26" t="s">
        <v>8</v>
      </c>
      <c r="E331" s="26" t="s">
        <v>15</v>
      </c>
      <c r="F331" s="9">
        <v>928680.32</v>
      </c>
      <c r="G331" s="9">
        <v>1053445.8600000001</v>
      </c>
      <c r="H331" s="9" t="s">
        <v>2174</v>
      </c>
      <c r="I331" s="9">
        <v>1452093.53</v>
      </c>
      <c r="J331" s="9">
        <v>1778290.01</v>
      </c>
      <c r="K331" s="9">
        <v>2385855.7599999998</v>
      </c>
      <c r="L331" s="9">
        <v>6383546.3600000003</v>
      </c>
      <c r="M331" s="9">
        <v>2237293.62</v>
      </c>
      <c r="N331" s="9">
        <v>2729782.62</v>
      </c>
      <c r="O331" s="9">
        <v>3235217.61</v>
      </c>
      <c r="P331" s="9">
        <v>14524449.43</v>
      </c>
      <c r="Q331" s="9"/>
      <c r="R331" s="9">
        <v>14524449.43</v>
      </c>
    </row>
    <row r="332" spans="1:18" ht="12.75" customHeight="1" x14ac:dyDescent="0.3">
      <c r="A332" s="25" t="s">
        <v>336</v>
      </c>
      <c r="B332" s="26" t="s">
        <v>2156</v>
      </c>
      <c r="C332" s="26" t="s">
        <v>2171</v>
      </c>
      <c r="D332" s="26" t="s">
        <v>8</v>
      </c>
      <c r="E332" s="26" t="s">
        <v>15</v>
      </c>
      <c r="F332" s="9" t="s">
        <v>2174</v>
      </c>
      <c r="G332" s="9" t="s">
        <v>2174</v>
      </c>
      <c r="H332" s="9" t="s">
        <v>2174</v>
      </c>
      <c r="I332" s="9">
        <v>5481030.7599999998</v>
      </c>
      <c r="J332" s="9">
        <v>6152827.4000000004</v>
      </c>
      <c r="K332" s="9">
        <v>7069720.8099999996</v>
      </c>
      <c r="L332" s="9">
        <v>7659295.5599999996</v>
      </c>
      <c r="M332" s="9">
        <v>8981328.8100000005</v>
      </c>
      <c r="N332" s="9">
        <v>11063746.92</v>
      </c>
      <c r="O332" s="9">
        <v>13694953.93</v>
      </c>
      <c r="P332" s="9">
        <v>10060524.35</v>
      </c>
      <c r="Q332" s="9">
        <f t="shared" ref="Q332:Q333" si="22">IF(P332&lt;O332*0.9,O332,"")</f>
        <v>13694953.93</v>
      </c>
      <c r="R332" s="9">
        <v>13694953.93</v>
      </c>
    </row>
    <row r="333" spans="1:18" ht="12.75" customHeight="1" x14ac:dyDescent="0.3">
      <c r="A333" s="25" t="s">
        <v>337</v>
      </c>
      <c r="B333" s="26" t="s">
        <v>2158</v>
      </c>
      <c r="C333" s="26" t="s">
        <v>2172</v>
      </c>
      <c r="D333" s="26" t="s">
        <v>4</v>
      </c>
      <c r="E333" s="26" t="s">
        <v>15</v>
      </c>
      <c r="F333" s="9">
        <v>2976551.97</v>
      </c>
      <c r="G333" s="9">
        <v>3228915.34</v>
      </c>
      <c r="H333" s="9">
        <v>3605061.98</v>
      </c>
      <c r="I333" s="9">
        <v>4026716.43</v>
      </c>
      <c r="J333" s="9">
        <v>4467014.46</v>
      </c>
      <c r="K333" s="9">
        <v>5800875.2599999998</v>
      </c>
      <c r="L333" s="9">
        <v>6382035.3300000001</v>
      </c>
      <c r="M333" s="9">
        <v>6934692.4400000004</v>
      </c>
      <c r="N333" s="9">
        <v>7692379.5300000003</v>
      </c>
      <c r="O333" s="9">
        <v>8691430.8499999996</v>
      </c>
      <c r="P333" s="9">
        <v>4532446.3600000003</v>
      </c>
      <c r="Q333" s="9">
        <f t="shared" si="22"/>
        <v>8691430.8499999996</v>
      </c>
      <c r="R333" s="9">
        <v>8691430.8499999996</v>
      </c>
    </row>
    <row r="334" spans="1:18" ht="12.75" customHeight="1" x14ac:dyDescent="0.3">
      <c r="A334" s="25" t="s">
        <v>338</v>
      </c>
      <c r="B334" s="26" t="s">
        <v>2158</v>
      </c>
      <c r="C334" s="26" t="s">
        <v>2172</v>
      </c>
      <c r="D334" s="26" t="s">
        <v>8</v>
      </c>
      <c r="E334" s="26" t="s">
        <v>15</v>
      </c>
      <c r="F334" s="9">
        <v>955697.55</v>
      </c>
      <c r="G334" s="9">
        <v>1119322.6599999999</v>
      </c>
      <c r="H334" s="9">
        <v>1399731.09</v>
      </c>
      <c r="I334" s="9">
        <v>1673106.89</v>
      </c>
      <c r="J334" s="9">
        <v>1925896.15</v>
      </c>
      <c r="K334" s="9">
        <v>2191368.61</v>
      </c>
      <c r="L334" s="9">
        <v>2430958.4</v>
      </c>
      <c r="M334" s="9">
        <v>2791634.21</v>
      </c>
      <c r="N334" s="9">
        <v>3317502.39</v>
      </c>
      <c r="O334" s="9">
        <v>4103606.68</v>
      </c>
      <c r="P334" s="9">
        <v>12417284.130000001</v>
      </c>
      <c r="Q334" s="9"/>
      <c r="R334" s="9">
        <v>12417284.130000001</v>
      </c>
    </row>
    <row r="335" spans="1:18" ht="12.75" customHeight="1" x14ac:dyDescent="0.3">
      <c r="A335" s="25" t="s">
        <v>339</v>
      </c>
      <c r="B335" s="26" t="s">
        <v>2151</v>
      </c>
      <c r="C335" s="26" t="s">
        <v>2165</v>
      </c>
      <c r="D335" s="26" t="s">
        <v>4</v>
      </c>
      <c r="E335" s="26" t="s">
        <v>15</v>
      </c>
      <c r="F335" s="9">
        <v>1732556.6</v>
      </c>
      <c r="G335" s="9">
        <v>2038723.92</v>
      </c>
      <c r="H335" s="9">
        <v>2529032.77</v>
      </c>
      <c r="I335" s="9">
        <v>3010354.33</v>
      </c>
      <c r="J335" s="9">
        <v>3833934.49</v>
      </c>
      <c r="K335" s="9">
        <v>5057663.05</v>
      </c>
      <c r="L335" s="9">
        <v>6495418.5499999998</v>
      </c>
      <c r="M335" s="9">
        <v>7688015.5800000001</v>
      </c>
      <c r="N335" s="9">
        <v>9812191.1400000006</v>
      </c>
      <c r="O335" s="9">
        <v>11527474.08</v>
      </c>
      <c r="P335" s="9">
        <v>2376006.98</v>
      </c>
      <c r="Q335" s="9">
        <f>IF(P335&lt;O335*0.9,O335,"")</f>
        <v>11527474.08</v>
      </c>
      <c r="R335" s="9">
        <v>11527474.08</v>
      </c>
    </row>
    <row r="336" spans="1:18" ht="12.75" customHeight="1" x14ac:dyDescent="0.3">
      <c r="A336" s="25" t="s">
        <v>340</v>
      </c>
      <c r="B336" s="26" t="s">
        <v>2163</v>
      </c>
      <c r="C336" s="26" t="s">
        <v>2172</v>
      </c>
      <c r="D336" s="26" t="s">
        <v>4</v>
      </c>
      <c r="E336" s="26" t="s">
        <v>15</v>
      </c>
      <c r="F336" s="9" t="s">
        <v>2174</v>
      </c>
      <c r="G336" s="9">
        <v>1530963.14</v>
      </c>
      <c r="H336" s="9">
        <v>880990.75</v>
      </c>
      <c r="I336" s="9" t="s">
        <v>2174</v>
      </c>
      <c r="J336" s="9" t="s">
        <v>2174</v>
      </c>
      <c r="K336" s="9" t="s">
        <v>2174</v>
      </c>
      <c r="L336" s="9" t="s">
        <v>2174</v>
      </c>
      <c r="M336" s="9" t="s">
        <v>2174</v>
      </c>
      <c r="N336" s="9">
        <v>1530963.14</v>
      </c>
      <c r="O336" s="9">
        <v>2420211.0299999998</v>
      </c>
      <c r="P336" s="9">
        <v>6302480.6900000004</v>
      </c>
      <c r="Q336" s="9"/>
      <c r="R336" s="9">
        <v>6302480.6900000004</v>
      </c>
    </row>
    <row r="337" spans="1:18" ht="12.75" customHeight="1" x14ac:dyDescent="0.3">
      <c r="A337" s="25" t="s">
        <v>341</v>
      </c>
      <c r="B337" s="26" t="s">
        <v>2163</v>
      </c>
      <c r="C337" s="26" t="s">
        <v>2172</v>
      </c>
      <c r="D337" s="26" t="s">
        <v>4</v>
      </c>
      <c r="E337" s="26" t="s">
        <v>15</v>
      </c>
      <c r="F337" s="9">
        <v>1839505.93</v>
      </c>
      <c r="G337" s="9">
        <v>2055162.01</v>
      </c>
      <c r="H337" s="9">
        <v>4935785.78</v>
      </c>
      <c r="I337" s="9">
        <v>3237382.58</v>
      </c>
      <c r="J337" s="9">
        <v>3501905.71</v>
      </c>
      <c r="K337" s="9">
        <v>3718613.49</v>
      </c>
      <c r="L337" s="9">
        <v>4140347.32</v>
      </c>
      <c r="M337" s="9">
        <v>4262801.1400000006</v>
      </c>
      <c r="N337" s="9">
        <v>5383168.2800000003</v>
      </c>
      <c r="O337" s="9">
        <v>5618407.2300000004</v>
      </c>
      <c r="P337" s="9">
        <v>3173739.43</v>
      </c>
      <c r="Q337" s="9">
        <f>IF(P337&lt;O337*0.9,O337,"")</f>
        <v>5618407.2300000004</v>
      </c>
      <c r="R337" s="9">
        <v>5618407.2300000004</v>
      </c>
    </row>
    <row r="338" spans="1:18" ht="12.75" customHeight="1" x14ac:dyDescent="0.3">
      <c r="A338" s="25" t="s">
        <v>342</v>
      </c>
      <c r="B338" s="26" t="s">
        <v>2166</v>
      </c>
      <c r="C338" s="26" t="s">
        <v>2165</v>
      </c>
      <c r="D338" s="26" t="s">
        <v>8</v>
      </c>
      <c r="E338" s="26" t="s">
        <v>5</v>
      </c>
      <c r="F338" s="9">
        <v>811643.42</v>
      </c>
      <c r="G338" s="9">
        <v>1014228.42</v>
      </c>
      <c r="H338" s="9">
        <v>1145778.82</v>
      </c>
      <c r="I338" s="9" t="s">
        <v>2174</v>
      </c>
      <c r="J338" s="9" t="s">
        <v>2174</v>
      </c>
      <c r="K338" s="9" t="s">
        <v>2174</v>
      </c>
      <c r="L338" s="9">
        <v>1625423.86</v>
      </c>
      <c r="M338" s="9" t="s">
        <v>2174</v>
      </c>
      <c r="N338" s="9">
        <v>2283103.13</v>
      </c>
      <c r="O338" s="9">
        <v>2710691.24</v>
      </c>
      <c r="P338" s="9">
        <v>21496670.77</v>
      </c>
      <c r="Q338" s="9"/>
      <c r="R338" s="9">
        <v>21496670.77</v>
      </c>
    </row>
    <row r="339" spans="1:18" ht="12.75" customHeight="1" x14ac:dyDescent="0.3">
      <c r="A339" s="25" t="s">
        <v>343</v>
      </c>
      <c r="B339" s="26" t="s">
        <v>2166</v>
      </c>
      <c r="C339" s="26" t="s">
        <v>2165</v>
      </c>
      <c r="D339" s="26" t="s">
        <v>8</v>
      </c>
      <c r="E339" s="26" t="s">
        <v>15</v>
      </c>
      <c r="F339" s="9">
        <v>6080391.6699999999</v>
      </c>
      <c r="G339" s="9">
        <v>6678239.3799999999</v>
      </c>
      <c r="H339" s="9">
        <v>14656827.960000001</v>
      </c>
      <c r="I339" s="9">
        <v>7031067.9900000002</v>
      </c>
      <c r="J339" s="9">
        <v>16126226.16</v>
      </c>
      <c r="K339" s="9">
        <v>13879768.48</v>
      </c>
      <c r="L339" s="9">
        <v>12694032.23</v>
      </c>
      <c r="M339" s="9">
        <v>13860754.23</v>
      </c>
      <c r="N339" s="9">
        <v>15529390.32</v>
      </c>
      <c r="O339" s="9">
        <v>18272204.02</v>
      </c>
      <c r="P339" s="9">
        <v>5579804.8300000001</v>
      </c>
      <c r="Q339" s="9">
        <f>IF(P339&lt;O339*0.9,O339,"")</f>
        <v>18272204.02</v>
      </c>
      <c r="R339" s="9">
        <v>18272204.02</v>
      </c>
    </row>
    <row r="340" spans="1:18" ht="12.75" customHeight="1" x14ac:dyDescent="0.3">
      <c r="A340" s="25" t="s">
        <v>344</v>
      </c>
      <c r="B340" s="26" t="s">
        <v>2166</v>
      </c>
      <c r="C340" s="26" t="s">
        <v>2165</v>
      </c>
      <c r="D340" s="26" t="s">
        <v>8</v>
      </c>
      <c r="E340" s="26" t="s">
        <v>5</v>
      </c>
      <c r="F340" s="9">
        <v>1736316.14</v>
      </c>
      <c r="G340" s="9">
        <v>2099172.98</v>
      </c>
      <c r="H340" s="9">
        <v>2488701.7999999998</v>
      </c>
      <c r="I340" s="9">
        <v>2965558.15</v>
      </c>
      <c r="J340" s="9">
        <v>2527257.06</v>
      </c>
      <c r="K340" s="9">
        <v>3434072.46</v>
      </c>
      <c r="L340" s="9">
        <v>3419992.79</v>
      </c>
      <c r="M340" s="9">
        <v>3776370.3</v>
      </c>
      <c r="N340" s="9">
        <v>4756817.33</v>
      </c>
      <c r="O340" s="9">
        <v>5124502.7300000004</v>
      </c>
      <c r="P340" s="9">
        <v>50450452.93</v>
      </c>
      <c r="Q340" s="9"/>
      <c r="R340" s="9">
        <v>50450452.93</v>
      </c>
    </row>
    <row r="341" spans="1:18" ht="12.75" customHeight="1" x14ac:dyDescent="0.3">
      <c r="A341" s="25" t="s">
        <v>345</v>
      </c>
      <c r="B341" s="26" t="s">
        <v>2150</v>
      </c>
      <c r="C341" s="26" t="s">
        <v>2171</v>
      </c>
      <c r="D341" s="26" t="s">
        <v>8</v>
      </c>
      <c r="E341" s="26" t="s">
        <v>5</v>
      </c>
      <c r="F341" s="9">
        <v>11028273.5</v>
      </c>
      <c r="G341" s="9">
        <v>16779462.969999999</v>
      </c>
      <c r="H341" s="9">
        <v>17814227.190000001</v>
      </c>
      <c r="I341" s="9">
        <v>20135595.859999999</v>
      </c>
      <c r="J341" s="9">
        <v>24870980.039999999</v>
      </c>
      <c r="K341" s="9">
        <v>27934852.300000001</v>
      </c>
      <c r="L341" s="9">
        <v>24527363.920000002</v>
      </c>
      <c r="M341" s="9">
        <v>26925302.649999999</v>
      </c>
      <c r="N341" s="9">
        <v>34598226.079999998</v>
      </c>
      <c r="O341" s="9">
        <v>42273504.909999996</v>
      </c>
      <c r="P341" s="9">
        <v>115868.88</v>
      </c>
      <c r="Q341" s="9">
        <f>IF(P341&lt;O341*0.9,O341,"")</f>
        <v>42273504.909999996</v>
      </c>
      <c r="R341" s="9">
        <v>42273504.909999996</v>
      </c>
    </row>
    <row r="342" spans="1:18" ht="12.75" customHeight="1" x14ac:dyDescent="0.3">
      <c r="A342" s="25" t="s">
        <v>346</v>
      </c>
      <c r="B342" s="26" t="s">
        <v>2155</v>
      </c>
      <c r="C342" s="26" t="s">
        <v>2171</v>
      </c>
      <c r="D342" s="26" t="s">
        <v>8</v>
      </c>
      <c r="E342" s="26" t="s">
        <v>15</v>
      </c>
      <c r="F342" s="9" t="s">
        <v>2174</v>
      </c>
      <c r="G342" s="9" t="s">
        <v>2174</v>
      </c>
      <c r="H342" s="9" t="s">
        <v>2174</v>
      </c>
      <c r="I342" s="9" t="s">
        <v>2174</v>
      </c>
      <c r="J342" s="9">
        <v>181844.14</v>
      </c>
      <c r="K342" s="9">
        <v>226174.9</v>
      </c>
      <c r="L342" s="9">
        <v>61047.06</v>
      </c>
      <c r="M342" s="9">
        <v>621986.49</v>
      </c>
      <c r="N342" s="9">
        <v>1106072.83</v>
      </c>
      <c r="O342" s="9">
        <v>1750332.03</v>
      </c>
      <c r="P342" s="9">
        <v>35244047.490000002</v>
      </c>
      <c r="Q342" s="9"/>
      <c r="R342" s="9">
        <v>35244047.490000002</v>
      </c>
    </row>
    <row r="343" spans="1:18" ht="12.75" customHeight="1" x14ac:dyDescent="0.3">
      <c r="A343" s="25" t="s">
        <v>347</v>
      </c>
      <c r="B343" s="26" t="s">
        <v>2157</v>
      </c>
      <c r="C343" s="26" t="s">
        <v>2171</v>
      </c>
      <c r="D343" s="26" t="s">
        <v>4</v>
      </c>
      <c r="E343" s="26" t="s">
        <v>5</v>
      </c>
      <c r="F343" s="9">
        <v>7233038.4400000004</v>
      </c>
      <c r="G343" s="9">
        <v>9600501.9299999997</v>
      </c>
      <c r="H343" s="9">
        <v>11773985.73</v>
      </c>
      <c r="I343" s="9">
        <v>13673269.880000001</v>
      </c>
      <c r="J343" s="9">
        <v>15219807.58</v>
      </c>
      <c r="K343" s="9">
        <v>16670109.16</v>
      </c>
      <c r="L343" s="9">
        <v>17790131.239999998</v>
      </c>
      <c r="M343" s="9">
        <v>19037797.199999999</v>
      </c>
      <c r="N343" s="9">
        <v>24179258.34</v>
      </c>
      <c r="O343" s="9">
        <v>29068205.289999999</v>
      </c>
      <c r="P343" s="9">
        <v>1360760.43</v>
      </c>
      <c r="Q343" s="9">
        <f>IF(P343&lt;O343*0.9,O343,"")</f>
        <v>29068205.289999999</v>
      </c>
      <c r="R343" s="9">
        <v>29068205.289999999</v>
      </c>
    </row>
    <row r="344" spans="1:18" ht="12.75" customHeight="1" x14ac:dyDescent="0.3">
      <c r="A344" s="25" t="s">
        <v>348</v>
      </c>
      <c r="B344" s="26" t="s">
        <v>2142</v>
      </c>
      <c r="C344" s="26" t="s">
        <v>2171</v>
      </c>
      <c r="D344" s="26" t="s">
        <v>8</v>
      </c>
      <c r="E344" s="26" t="s">
        <v>15</v>
      </c>
      <c r="F344" s="9" t="s">
        <v>2174</v>
      </c>
      <c r="G344" s="9" t="s">
        <v>2174</v>
      </c>
      <c r="H344" s="9">
        <v>224443.09</v>
      </c>
      <c r="I344" s="9">
        <v>329756.65999999997</v>
      </c>
      <c r="J344" s="9">
        <v>365702.62</v>
      </c>
      <c r="K344" s="9">
        <v>474753.33999999991</v>
      </c>
      <c r="L344" s="9">
        <v>497733.16</v>
      </c>
      <c r="M344" s="9">
        <v>577862.31000000006</v>
      </c>
      <c r="N344" s="9">
        <v>825878.69</v>
      </c>
      <c r="O344" s="9">
        <v>1015525.04</v>
      </c>
      <c r="P344" s="9">
        <v>13675134.42</v>
      </c>
      <c r="Q344" s="9"/>
      <c r="R344" s="9">
        <v>13675134.42</v>
      </c>
    </row>
    <row r="345" spans="1:18" ht="12.75" customHeight="1" x14ac:dyDescent="0.3">
      <c r="A345" s="25" t="s">
        <v>349</v>
      </c>
      <c r="B345" s="26" t="s">
        <v>2157</v>
      </c>
      <c r="C345" s="26" t="s">
        <v>2171</v>
      </c>
      <c r="D345" s="26" t="s">
        <v>4</v>
      </c>
      <c r="E345" s="26" t="s">
        <v>5</v>
      </c>
      <c r="F345" s="9" t="s">
        <v>2174</v>
      </c>
      <c r="G345" s="9" t="s">
        <v>2174</v>
      </c>
      <c r="H345" s="9" t="s">
        <v>2174</v>
      </c>
      <c r="I345" s="9" t="s">
        <v>2174</v>
      </c>
      <c r="J345" s="9" t="s">
        <v>2174</v>
      </c>
      <c r="K345" s="9">
        <v>10172902.529999999</v>
      </c>
      <c r="L345" s="9">
        <v>19966140.699999999</v>
      </c>
      <c r="M345" s="9">
        <v>9667784.4500000011</v>
      </c>
      <c r="N345" s="9">
        <v>10896489.41</v>
      </c>
      <c r="O345" s="9">
        <v>12129908.48</v>
      </c>
      <c r="P345" s="9">
        <v>1954510.25</v>
      </c>
      <c r="Q345" s="9">
        <f>IF(P345&lt;O345*0.9,O345,"")</f>
        <v>12129908.48</v>
      </c>
      <c r="R345" s="9">
        <v>12129908.48</v>
      </c>
    </row>
    <row r="346" spans="1:18" ht="12.75" customHeight="1" x14ac:dyDescent="0.3">
      <c r="A346" s="25" t="s">
        <v>350</v>
      </c>
      <c r="B346" s="26" t="s">
        <v>2156</v>
      </c>
      <c r="C346" s="26" t="s">
        <v>2171</v>
      </c>
      <c r="D346" s="26" t="s">
        <v>8</v>
      </c>
      <c r="E346" s="26" t="s">
        <v>15</v>
      </c>
      <c r="F346" s="9" t="s">
        <v>2174</v>
      </c>
      <c r="G346" s="9" t="s">
        <v>2174</v>
      </c>
      <c r="H346" s="9" t="s">
        <v>2174</v>
      </c>
      <c r="I346" s="9">
        <v>706046.31</v>
      </c>
      <c r="J346" s="9">
        <v>1050967.8700000001</v>
      </c>
      <c r="K346" s="9">
        <v>1125646.76</v>
      </c>
      <c r="L346" s="9">
        <v>1012787.37</v>
      </c>
      <c r="M346" s="9">
        <v>1113452.3700000001</v>
      </c>
      <c r="N346" s="9">
        <v>1461474.02</v>
      </c>
      <c r="O346" s="9">
        <v>1967276.92</v>
      </c>
      <c r="P346" s="9">
        <v>8545232.6500000004</v>
      </c>
      <c r="Q346" s="9"/>
      <c r="R346" s="9">
        <v>8545232.6500000004</v>
      </c>
    </row>
    <row r="347" spans="1:18" ht="12.75" customHeight="1" x14ac:dyDescent="0.3">
      <c r="A347" s="25" t="s">
        <v>351</v>
      </c>
      <c r="B347" s="26" t="s">
        <v>2155</v>
      </c>
      <c r="C347" s="26" t="s">
        <v>2171</v>
      </c>
      <c r="D347" s="26" t="s">
        <v>4</v>
      </c>
      <c r="E347" s="26" t="s">
        <v>15</v>
      </c>
      <c r="F347" s="9" t="s">
        <v>2174</v>
      </c>
      <c r="G347" s="9" t="s">
        <v>2174</v>
      </c>
      <c r="H347" s="9">
        <v>3602710.58</v>
      </c>
      <c r="I347" s="9">
        <v>8038214.4199999999</v>
      </c>
      <c r="J347" s="9">
        <v>4503581.9000000004</v>
      </c>
      <c r="K347" s="9">
        <v>5028549.53</v>
      </c>
      <c r="L347" s="9">
        <v>5748069.2999999998</v>
      </c>
      <c r="M347" s="9">
        <v>5968569.4500000002</v>
      </c>
      <c r="N347" s="9">
        <v>5955461.0499999998</v>
      </c>
      <c r="O347" s="9">
        <v>7526676.5</v>
      </c>
      <c r="P347" s="9">
        <v>2304064.58</v>
      </c>
      <c r="Q347" s="9">
        <f>IF(P347&lt;O347*0.9,O347,"")</f>
        <v>7526676.5</v>
      </c>
      <c r="R347" s="9">
        <v>7526676.5</v>
      </c>
    </row>
    <row r="348" spans="1:18" ht="12.75" customHeight="1" x14ac:dyDescent="0.3">
      <c r="A348" s="25" t="s">
        <v>352</v>
      </c>
      <c r="B348" s="26" t="s">
        <v>2149</v>
      </c>
      <c r="C348" s="26" t="s">
        <v>2169</v>
      </c>
      <c r="D348" s="26" t="s">
        <v>8</v>
      </c>
      <c r="E348" s="26" t="s">
        <v>5</v>
      </c>
      <c r="F348" s="9">
        <v>435490.14</v>
      </c>
      <c r="G348" s="9">
        <v>514512.88</v>
      </c>
      <c r="H348" s="9">
        <v>603606.63</v>
      </c>
      <c r="I348" s="9">
        <v>891343.28</v>
      </c>
      <c r="J348" s="9">
        <v>1071890.27</v>
      </c>
      <c r="K348" s="9">
        <v>1269690.51</v>
      </c>
      <c r="L348" s="9">
        <v>64085.43</v>
      </c>
      <c r="M348" s="9">
        <v>1474173.78</v>
      </c>
      <c r="N348" s="9">
        <v>1756998.21</v>
      </c>
      <c r="O348" s="9">
        <v>1951328.34</v>
      </c>
      <c r="P348" s="9">
        <v>26076955.670000002</v>
      </c>
      <c r="Q348" s="9"/>
      <c r="R348" s="9">
        <v>26076955.670000002</v>
      </c>
    </row>
    <row r="349" spans="1:18" ht="12.75" customHeight="1" x14ac:dyDescent="0.3">
      <c r="A349" s="25" t="s">
        <v>353</v>
      </c>
      <c r="B349" s="26" t="s">
        <v>2145</v>
      </c>
      <c r="C349" s="26" t="s">
        <v>2171</v>
      </c>
      <c r="D349" s="26" t="s">
        <v>8</v>
      </c>
      <c r="E349" s="26" t="s">
        <v>5</v>
      </c>
      <c r="F349" s="9">
        <v>3836203.85</v>
      </c>
      <c r="G349" s="9">
        <v>4665025.8099999996</v>
      </c>
      <c r="H349" s="9">
        <v>5965370.8600000003</v>
      </c>
      <c r="I349" s="9">
        <v>7525732.4900000002</v>
      </c>
      <c r="J349" s="9">
        <v>10213245.4</v>
      </c>
      <c r="K349" s="9">
        <v>12844177.460000001</v>
      </c>
      <c r="L349" s="9">
        <v>11098920.779999999</v>
      </c>
      <c r="M349" s="9">
        <v>12853144.42</v>
      </c>
      <c r="N349" s="9">
        <v>17906707.190000001</v>
      </c>
      <c r="O349" s="9">
        <v>42092321.409999996</v>
      </c>
      <c r="P349" s="9">
        <v>2955205.36</v>
      </c>
      <c r="Q349" s="9">
        <f>IF(P349&lt;O349*0.9,O349,"")</f>
        <v>42092321.409999996</v>
      </c>
      <c r="R349" s="9">
        <v>42092321.409999996</v>
      </c>
    </row>
    <row r="350" spans="1:18" ht="12.75" customHeight="1" x14ac:dyDescent="0.3">
      <c r="A350" s="25" t="s">
        <v>354</v>
      </c>
      <c r="B350" s="26" t="s">
        <v>2156</v>
      </c>
      <c r="C350" s="26" t="s">
        <v>2171</v>
      </c>
      <c r="D350" s="26" t="s">
        <v>8</v>
      </c>
      <c r="E350" s="26" t="s">
        <v>15</v>
      </c>
      <c r="F350" s="9" t="s">
        <v>2174</v>
      </c>
      <c r="G350" s="9" t="s">
        <v>2174</v>
      </c>
      <c r="H350" s="9" t="s">
        <v>2174</v>
      </c>
      <c r="I350" s="9">
        <v>2400963.9900000002</v>
      </c>
      <c r="J350" s="9">
        <v>661242.74</v>
      </c>
      <c r="K350" s="9" t="s">
        <v>2174</v>
      </c>
      <c r="L350" s="9" t="s">
        <v>2174</v>
      </c>
      <c r="M350" s="9" t="s">
        <v>2174</v>
      </c>
      <c r="N350" s="9">
        <v>2453077.1800000002</v>
      </c>
      <c r="O350" s="9">
        <v>3361555.24</v>
      </c>
      <c r="P350" s="9">
        <v>6158521.1399999997</v>
      </c>
      <c r="Q350" s="9"/>
      <c r="R350" s="9">
        <v>6158521.1399999997</v>
      </c>
    </row>
    <row r="351" spans="1:18" ht="12.75" customHeight="1" x14ac:dyDescent="0.3">
      <c r="A351" s="25" t="s">
        <v>355</v>
      </c>
      <c r="B351" s="26" t="s">
        <v>2145</v>
      </c>
      <c r="C351" s="26" t="s">
        <v>2171</v>
      </c>
      <c r="D351" s="26" t="s">
        <v>89</v>
      </c>
      <c r="E351" s="26" t="s">
        <v>15</v>
      </c>
      <c r="F351" s="9">
        <v>1550961.33</v>
      </c>
      <c r="G351" s="9">
        <v>2358373.31</v>
      </c>
      <c r="H351" s="9">
        <v>2297206.8199999998</v>
      </c>
      <c r="I351" s="9">
        <v>2113432.37</v>
      </c>
      <c r="J351" s="9">
        <v>2818229.12</v>
      </c>
      <c r="K351" s="9">
        <v>3344805.6300000008</v>
      </c>
      <c r="L351" s="9">
        <v>3636996.92</v>
      </c>
      <c r="M351" s="9">
        <v>3882854.52</v>
      </c>
      <c r="N351" s="9">
        <v>4749977.03</v>
      </c>
      <c r="O351" s="9">
        <v>5522763.46</v>
      </c>
      <c r="P351" s="9">
        <v>149850568.12</v>
      </c>
      <c r="Q351" s="9"/>
      <c r="R351" s="9">
        <v>149850568.12</v>
      </c>
    </row>
    <row r="352" spans="1:18" ht="12.75" customHeight="1" x14ac:dyDescent="0.3">
      <c r="A352" s="25" t="s">
        <v>356</v>
      </c>
      <c r="B352" s="26" t="s">
        <v>2152</v>
      </c>
      <c r="C352" s="26" t="s">
        <v>2169</v>
      </c>
      <c r="D352" s="26" t="s">
        <v>8</v>
      </c>
      <c r="E352" s="26" t="s">
        <v>15</v>
      </c>
      <c r="F352" s="9">
        <v>68413614</v>
      </c>
      <c r="G352" s="9">
        <v>80368213.019999996</v>
      </c>
      <c r="H352" s="9">
        <v>173990073.08000001</v>
      </c>
      <c r="I352" s="9">
        <v>93412879.209999993</v>
      </c>
      <c r="J352" s="9">
        <v>97527258.840000004</v>
      </c>
      <c r="K352" s="9">
        <v>105178307.95</v>
      </c>
      <c r="L352" s="9">
        <v>112487067.23999999</v>
      </c>
      <c r="M352" s="9">
        <v>117922066.61</v>
      </c>
      <c r="N352" s="9">
        <v>136388878.38</v>
      </c>
      <c r="O352" s="9">
        <v>145402059.53</v>
      </c>
      <c r="P352" s="9">
        <v>7508384.7699999996</v>
      </c>
      <c r="Q352" s="9">
        <f>IF(P352&lt;O352*0.9,O352,"")</f>
        <v>145402059.53</v>
      </c>
      <c r="R352" s="9">
        <v>145402059.53</v>
      </c>
    </row>
    <row r="353" spans="1:18" ht="12.75" customHeight="1" x14ac:dyDescent="0.3">
      <c r="A353" s="25" t="s">
        <v>357</v>
      </c>
      <c r="B353" s="26" t="s">
        <v>2163</v>
      </c>
      <c r="C353" s="26" t="s">
        <v>2172</v>
      </c>
      <c r="D353" s="26" t="s">
        <v>8</v>
      </c>
      <c r="E353" s="26" t="s">
        <v>15</v>
      </c>
      <c r="F353" s="9">
        <v>1492026.58</v>
      </c>
      <c r="G353" s="9">
        <v>1669554.23</v>
      </c>
      <c r="H353" s="9">
        <v>1977776.05</v>
      </c>
      <c r="I353" s="9">
        <v>2577334.91</v>
      </c>
      <c r="J353" s="9">
        <v>6149461.8700000001</v>
      </c>
      <c r="K353" s="9">
        <v>3185362.43</v>
      </c>
      <c r="L353" s="9">
        <v>3571455.94</v>
      </c>
      <c r="M353" s="9">
        <v>4209001.6900000004</v>
      </c>
      <c r="N353" s="9">
        <v>5620615.2800000003</v>
      </c>
      <c r="O353" s="9">
        <v>6546532.7400000002</v>
      </c>
      <c r="P353" s="9">
        <v>51716564.409999996</v>
      </c>
      <c r="Q353" s="9"/>
      <c r="R353" s="9">
        <v>51716564.409999996</v>
      </c>
    </row>
    <row r="354" spans="1:18" ht="12.75" customHeight="1" x14ac:dyDescent="0.3">
      <c r="A354" s="25" t="s">
        <v>358</v>
      </c>
      <c r="B354" s="26" t="s">
        <v>2156</v>
      </c>
      <c r="C354" s="26" t="s">
        <v>2171</v>
      </c>
      <c r="D354" s="26" t="s">
        <v>8</v>
      </c>
      <c r="E354" s="26" t="s">
        <v>15</v>
      </c>
      <c r="F354" s="9">
        <v>11160135.060000001</v>
      </c>
      <c r="G354" s="9">
        <v>12879905.619999999</v>
      </c>
      <c r="H354" s="9">
        <v>14892296.73</v>
      </c>
      <c r="I354" s="9">
        <v>17787027.25</v>
      </c>
      <c r="J354" s="9">
        <v>20638367</v>
      </c>
      <c r="K354" s="9">
        <v>25293252.329999998</v>
      </c>
      <c r="L354" s="9">
        <v>30842188.809999999</v>
      </c>
      <c r="M354" s="9">
        <v>32934427.66</v>
      </c>
      <c r="N354" s="9">
        <v>43111112.090000004</v>
      </c>
      <c r="O354" s="9">
        <v>45817102.539999999</v>
      </c>
      <c r="P354" s="9">
        <v>39838959.469999999</v>
      </c>
      <c r="Q354" s="9">
        <f t="shared" ref="Q354:Q356" si="23">IF(P354&lt;O354*0.9,O354,"")</f>
        <v>45817102.539999999</v>
      </c>
      <c r="R354" s="9">
        <v>45817102.539999999</v>
      </c>
    </row>
    <row r="355" spans="1:18" ht="12.75" customHeight="1" x14ac:dyDescent="0.3">
      <c r="A355" s="25" t="s">
        <v>359</v>
      </c>
      <c r="B355" s="26" t="s">
        <v>2158</v>
      </c>
      <c r="C355" s="26" t="s">
        <v>2172</v>
      </c>
      <c r="D355" s="26" t="s">
        <v>8</v>
      </c>
      <c r="E355" s="26" t="s">
        <v>15</v>
      </c>
      <c r="F355" s="9">
        <v>5013952.8600000003</v>
      </c>
      <c r="G355" s="9">
        <v>7226981.96</v>
      </c>
      <c r="H355" s="9">
        <v>11794569.85</v>
      </c>
      <c r="I355" s="9">
        <v>13286587.890000001</v>
      </c>
      <c r="J355" s="9">
        <v>16777106.07</v>
      </c>
      <c r="K355" s="9">
        <v>18659127.829999998</v>
      </c>
      <c r="L355" s="9">
        <v>20976534.879999999</v>
      </c>
      <c r="M355" s="9">
        <v>23447659.469999999</v>
      </c>
      <c r="N355" s="9">
        <v>31657179.23</v>
      </c>
      <c r="O355" s="9">
        <v>34266861.060000002</v>
      </c>
      <c r="P355" s="9">
        <v>9879030.6999999993</v>
      </c>
      <c r="Q355" s="9">
        <f t="shared" si="23"/>
        <v>34266861.060000002</v>
      </c>
      <c r="R355" s="9">
        <v>34266861.060000002</v>
      </c>
    </row>
    <row r="356" spans="1:18" ht="12.75" customHeight="1" x14ac:dyDescent="0.3">
      <c r="A356" s="25" t="s">
        <v>360</v>
      </c>
      <c r="B356" s="26" t="s">
        <v>2163</v>
      </c>
      <c r="C356" s="26" t="s">
        <v>2172</v>
      </c>
      <c r="D356" s="26" t="s">
        <v>8</v>
      </c>
      <c r="E356" s="26" t="s">
        <v>5</v>
      </c>
      <c r="F356" s="9">
        <v>1667422.1</v>
      </c>
      <c r="G356" s="9">
        <v>2023107.68</v>
      </c>
      <c r="H356" s="9">
        <v>5711380.5</v>
      </c>
      <c r="I356" s="9">
        <v>3370273.96</v>
      </c>
      <c r="J356" s="9">
        <v>4132642.58</v>
      </c>
      <c r="K356" s="9">
        <v>5158780.67</v>
      </c>
      <c r="L356" s="9">
        <v>5780462.1900000004</v>
      </c>
      <c r="M356" s="9">
        <v>6235756.8600000003</v>
      </c>
      <c r="N356" s="9">
        <v>7763703.1399999997</v>
      </c>
      <c r="O356" s="9">
        <v>8683452.2699999996</v>
      </c>
      <c r="P356" s="9">
        <v>2774486.62</v>
      </c>
      <c r="Q356" s="9">
        <f t="shared" si="23"/>
        <v>8683452.2699999996</v>
      </c>
      <c r="R356" s="9">
        <v>8683452.2699999996</v>
      </c>
    </row>
    <row r="357" spans="1:18" ht="12.75" customHeight="1" x14ac:dyDescent="0.3">
      <c r="A357" s="25" t="s">
        <v>361</v>
      </c>
      <c r="B357" s="26" t="s">
        <v>2158</v>
      </c>
      <c r="C357" s="26" t="s">
        <v>2172</v>
      </c>
      <c r="D357" s="26" t="s">
        <v>8</v>
      </c>
      <c r="E357" s="26" t="s">
        <v>5</v>
      </c>
      <c r="F357" s="9" t="s">
        <v>2174</v>
      </c>
      <c r="G357" s="9" t="s">
        <v>2174</v>
      </c>
      <c r="H357" s="9">
        <v>1583495.96</v>
      </c>
      <c r="I357" s="9">
        <v>855684.26</v>
      </c>
      <c r="J357" s="9">
        <v>1032475.58</v>
      </c>
      <c r="K357" s="9">
        <v>1391674.66</v>
      </c>
      <c r="L357" s="9">
        <v>1645047.13</v>
      </c>
      <c r="M357" s="9">
        <v>1969262.88</v>
      </c>
      <c r="N357" s="9">
        <v>2212478</v>
      </c>
      <c r="O357" s="9">
        <v>2440175.69</v>
      </c>
      <c r="P357" s="9">
        <v>64520721.329999998</v>
      </c>
      <c r="Q357" s="9"/>
      <c r="R357" s="9">
        <v>64520721.329999998</v>
      </c>
    </row>
    <row r="358" spans="1:18" ht="12.75" customHeight="1" x14ac:dyDescent="0.3">
      <c r="A358" s="25" t="s">
        <v>362</v>
      </c>
      <c r="B358" s="26" t="s">
        <v>2164</v>
      </c>
      <c r="C358" s="26" t="s">
        <v>2172</v>
      </c>
      <c r="D358" s="26" t="s">
        <v>8</v>
      </c>
      <c r="E358" s="26" t="s">
        <v>5</v>
      </c>
      <c r="F358" s="9">
        <v>17033238.870000001</v>
      </c>
      <c r="G358" s="9">
        <v>20502749.800000001</v>
      </c>
      <c r="H358" s="9">
        <v>25665497.41</v>
      </c>
      <c r="I358" s="9">
        <v>32085700.030000001</v>
      </c>
      <c r="J358" s="9">
        <v>34571127</v>
      </c>
      <c r="K358" s="9">
        <v>40052176.900000013</v>
      </c>
      <c r="L358" s="9">
        <v>42763754.950000003</v>
      </c>
      <c r="M358" s="9">
        <v>45498620.82</v>
      </c>
      <c r="N358" s="9">
        <v>52334029.909999996</v>
      </c>
      <c r="O358" s="9">
        <v>59233198.539999999</v>
      </c>
      <c r="P358" s="9">
        <v>10974216.32</v>
      </c>
      <c r="Q358" s="9">
        <f>IF(P358&lt;O358*0.9,O358,"")</f>
        <v>59233198.539999999</v>
      </c>
      <c r="R358" s="9">
        <v>59233198.539999999</v>
      </c>
    </row>
    <row r="359" spans="1:18" ht="12.75" customHeight="1" x14ac:dyDescent="0.3">
      <c r="A359" s="25" t="s">
        <v>363</v>
      </c>
      <c r="B359" s="26" t="s">
        <v>2159</v>
      </c>
      <c r="C359" s="26" t="s">
        <v>2165</v>
      </c>
      <c r="D359" s="26" t="s">
        <v>8</v>
      </c>
      <c r="E359" s="26" t="s">
        <v>15</v>
      </c>
      <c r="F359" s="9" t="s">
        <v>2174</v>
      </c>
      <c r="G359" s="9">
        <v>2158945.4300000002</v>
      </c>
      <c r="H359" s="9">
        <v>2731124.78</v>
      </c>
      <c r="I359" s="9">
        <v>3395947.93</v>
      </c>
      <c r="J359" s="9">
        <v>3923884.04</v>
      </c>
      <c r="K359" s="9">
        <v>4530364.3500000006</v>
      </c>
      <c r="L359" s="9">
        <v>4933848.9300000006</v>
      </c>
      <c r="M359" s="9">
        <v>5404910.9100000001</v>
      </c>
      <c r="N359" s="9">
        <v>6063477.8099999996</v>
      </c>
      <c r="O359" s="9">
        <v>8315964.7699999996</v>
      </c>
      <c r="P359" s="9">
        <v>11858469.09</v>
      </c>
      <c r="Q359" s="9"/>
      <c r="R359" s="9">
        <v>11858469.09</v>
      </c>
    </row>
    <row r="360" spans="1:18" ht="12.75" customHeight="1" x14ac:dyDescent="0.3">
      <c r="A360" s="25" t="s">
        <v>364</v>
      </c>
      <c r="B360" s="26" t="s">
        <v>2151</v>
      </c>
      <c r="C360" s="26" t="s">
        <v>2165</v>
      </c>
      <c r="D360" s="26" t="s">
        <v>8</v>
      </c>
      <c r="E360" s="26" t="s">
        <v>15</v>
      </c>
      <c r="F360" s="9" t="s">
        <v>2174</v>
      </c>
      <c r="G360" s="9" t="s">
        <v>2174</v>
      </c>
      <c r="H360" s="9">
        <v>9403674.5999999996</v>
      </c>
      <c r="I360" s="9">
        <v>10615249.6</v>
      </c>
      <c r="J360" s="9">
        <v>6117795.9000000004</v>
      </c>
      <c r="K360" s="9">
        <v>7431353.5</v>
      </c>
      <c r="L360" s="9">
        <v>8443050.3000000007</v>
      </c>
      <c r="M360" s="9">
        <v>8443050.3000000007</v>
      </c>
      <c r="N360" s="9">
        <v>10971986.199999999</v>
      </c>
      <c r="O360" s="9">
        <v>12523822.9</v>
      </c>
      <c r="P360" s="9">
        <v>14527975.77</v>
      </c>
      <c r="Q360" s="9"/>
      <c r="R360" s="9">
        <v>14527975.77</v>
      </c>
    </row>
    <row r="361" spans="1:18" ht="12.75" customHeight="1" x14ac:dyDescent="0.3">
      <c r="A361" s="25" t="s">
        <v>365</v>
      </c>
      <c r="B361" s="26" t="s">
        <v>2151</v>
      </c>
      <c r="C361" s="26" t="s">
        <v>2165</v>
      </c>
      <c r="D361" s="26" t="s">
        <v>4</v>
      </c>
      <c r="E361" s="26" t="s">
        <v>15</v>
      </c>
      <c r="F361" s="9">
        <v>3102310.58</v>
      </c>
      <c r="G361" s="9">
        <v>3660366.57</v>
      </c>
      <c r="H361" s="9">
        <v>9411010.6199999992</v>
      </c>
      <c r="I361" s="9">
        <v>5494719.21</v>
      </c>
      <c r="J361" s="9">
        <v>6179065.4500000002</v>
      </c>
      <c r="K361" s="9">
        <v>7135503.6299999999</v>
      </c>
      <c r="L361" s="9" t="s">
        <v>2174</v>
      </c>
      <c r="M361" s="9">
        <v>8538442.0999999996</v>
      </c>
      <c r="N361" s="9">
        <v>10155277.960000001</v>
      </c>
      <c r="O361" s="9">
        <v>12240937.83</v>
      </c>
      <c r="P361" s="9">
        <v>12240937.83</v>
      </c>
      <c r="Q361" s="9"/>
      <c r="R361" s="9">
        <v>12240937.83</v>
      </c>
    </row>
    <row r="362" spans="1:18" ht="12.75" customHeight="1" x14ac:dyDescent="0.3">
      <c r="A362" s="25" t="s">
        <v>366</v>
      </c>
      <c r="B362" s="26" t="s">
        <v>2151</v>
      </c>
      <c r="C362" s="26" t="s">
        <v>2165</v>
      </c>
      <c r="D362" s="26" t="s">
        <v>8</v>
      </c>
      <c r="E362" s="26" t="s">
        <v>15</v>
      </c>
      <c r="F362" s="9">
        <v>665883.93999999994</v>
      </c>
      <c r="G362" s="9">
        <v>688337.17</v>
      </c>
      <c r="H362" s="9">
        <v>788150.08</v>
      </c>
      <c r="I362" s="9">
        <v>2122529.2400000002</v>
      </c>
      <c r="J362" s="9">
        <v>2265671.11</v>
      </c>
      <c r="K362" s="9">
        <v>1282345.0900000001</v>
      </c>
      <c r="L362" s="9">
        <v>1320062.28</v>
      </c>
      <c r="M362" s="9" t="s">
        <v>2174</v>
      </c>
      <c r="N362" s="9">
        <v>2265671.11</v>
      </c>
      <c r="O362" s="9">
        <v>2265671.11</v>
      </c>
      <c r="P362" s="9">
        <v>9770503.7899999991</v>
      </c>
      <c r="Q362" s="9"/>
      <c r="R362" s="9">
        <v>9770503.7899999991</v>
      </c>
    </row>
    <row r="363" spans="1:18" ht="12.75" customHeight="1" x14ac:dyDescent="0.3">
      <c r="A363" s="25" t="s">
        <v>367</v>
      </c>
      <c r="B363" s="26" t="s">
        <v>2163</v>
      </c>
      <c r="C363" s="26" t="s">
        <v>2172</v>
      </c>
      <c r="D363" s="26" t="s">
        <v>4</v>
      </c>
      <c r="E363" s="26" t="s">
        <v>15</v>
      </c>
      <c r="F363" s="9">
        <v>1581621.86</v>
      </c>
      <c r="G363" s="9">
        <v>2041684.94</v>
      </c>
      <c r="H363" s="9">
        <v>5207487.6399999997</v>
      </c>
      <c r="I363" s="9">
        <v>3439391.81</v>
      </c>
      <c r="J363" s="9">
        <v>4327009.3600000003</v>
      </c>
      <c r="K363" s="9">
        <v>4919550.2</v>
      </c>
      <c r="L363" s="9">
        <v>5433614.8600000003</v>
      </c>
      <c r="M363" s="9">
        <v>5979549.9299999997</v>
      </c>
      <c r="N363" s="9">
        <v>7598311.1200000001</v>
      </c>
      <c r="O363" s="9">
        <v>9084702.3900000006</v>
      </c>
      <c r="P363" s="9">
        <v>5981435.46</v>
      </c>
      <c r="Q363" s="9">
        <f t="shared" ref="Q363:Q364" si="24">IF(P363&lt;O363*0.9,O363,"")</f>
        <v>9084702.3900000006</v>
      </c>
      <c r="R363" s="9">
        <v>9084702.3900000006</v>
      </c>
    </row>
    <row r="364" spans="1:18" ht="12.75" customHeight="1" x14ac:dyDescent="0.3">
      <c r="A364" s="25" t="s">
        <v>368</v>
      </c>
      <c r="B364" s="26" t="s">
        <v>2158</v>
      </c>
      <c r="C364" s="26" t="s">
        <v>2172</v>
      </c>
      <c r="D364" s="26" t="s">
        <v>4</v>
      </c>
      <c r="E364" s="26" t="s">
        <v>5</v>
      </c>
      <c r="F364" s="9">
        <v>1427395.24</v>
      </c>
      <c r="G364" s="9">
        <v>1684464.3</v>
      </c>
      <c r="H364" s="9">
        <v>4221937.08</v>
      </c>
      <c r="I364" s="9">
        <v>2600291.36</v>
      </c>
      <c r="J364" s="9">
        <v>3170723.49</v>
      </c>
      <c r="K364" s="9">
        <v>3809220.77</v>
      </c>
      <c r="L364" s="9">
        <v>4220535.8900000006</v>
      </c>
      <c r="M364" s="9">
        <v>4496400.7300000004</v>
      </c>
      <c r="N364" s="9">
        <v>5152743.6100000003</v>
      </c>
      <c r="O364" s="9">
        <v>5640865.0800000001</v>
      </c>
      <c r="P364" s="9">
        <v>1787041.51</v>
      </c>
      <c r="Q364" s="9">
        <f t="shared" si="24"/>
        <v>5640865.0800000001</v>
      </c>
      <c r="R364" s="9">
        <v>5640865.0800000001</v>
      </c>
    </row>
    <row r="365" spans="1:18" ht="12.75" customHeight="1" x14ac:dyDescent="0.3">
      <c r="A365" s="25" t="s">
        <v>369</v>
      </c>
      <c r="B365" s="26" t="s">
        <v>2155</v>
      </c>
      <c r="C365" s="26" t="s">
        <v>2171</v>
      </c>
      <c r="D365" s="26" t="s">
        <v>89</v>
      </c>
      <c r="E365" s="26" t="s">
        <v>15</v>
      </c>
      <c r="F365" s="9" t="s">
        <v>2174</v>
      </c>
      <c r="G365" s="9" t="s">
        <v>2174</v>
      </c>
      <c r="H365" s="9" t="s">
        <v>2174</v>
      </c>
      <c r="I365" s="9" t="s">
        <v>2174</v>
      </c>
      <c r="J365" s="9" t="s">
        <v>2174</v>
      </c>
      <c r="K365" s="9">
        <v>1099168.9099999999</v>
      </c>
      <c r="L365" s="9">
        <v>1193865.23</v>
      </c>
      <c r="M365" s="9">
        <v>1268220.3600000001</v>
      </c>
      <c r="N365" s="9">
        <v>1464475.23</v>
      </c>
      <c r="O365" s="9">
        <v>1684780.05</v>
      </c>
      <c r="P365" s="9">
        <v>204385178.93000001</v>
      </c>
      <c r="Q365" s="9"/>
      <c r="R365" s="9">
        <v>204385178.93000001</v>
      </c>
    </row>
    <row r="366" spans="1:18" ht="12.75" customHeight="1" x14ac:dyDescent="0.3">
      <c r="A366" s="25" t="s">
        <v>370</v>
      </c>
      <c r="B366" s="26" t="s">
        <v>2158</v>
      </c>
      <c r="C366" s="26" t="s">
        <v>2172</v>
      </c>
      <c r="D366" s="26" t="s">
        <v>8</v>
      </c>
      <c r="E366" s="26" t="s">
        <v>5</v>
      </c>
      <c r="F366" s="9">
        <v>56914918.700000003</v>
      </c>
      <c r="G366" s="9">
        <v>67690164.560000002</v>
      </c>
      <c r="H366" s="9">
        <v>79848379.370000005</v>
      </c>
      <c r="I366" s="9">
        <v>96355483.219999999</v>
      </c>
      <c r="J366" s="9">
        <v>102916745.59</v>
      </c>
      <c r="K366" s="9">
        <v>113428143.69</v>
      </c>
      <c r="L366" s="9">
        <v>123617845.48999999</v>
      </c>
      <c r="M366" s="9">
        <v>135791468.66999999</v>
      </c>
      <c r="N366" s="9">
        <v>166256672.96000001</v>
      </c>
      <c r="O366" s="9">
        <v>188312507.18000001</v>
      </c>
      <c r="P366" s="9">
        <v>17442612.379999999</v>
      </c>
      <c r="Q366" s="9">
        <f t="shared" ref="Q366:Q367" si="25">IF(P366&lt;O366*0.9,O366,"")</f>
        <v>188312507.18000001</v>
      </c>
      <c r="R366" s="9">
        <v>188312507.18000001</v>
      </c>
    </row>
    <row r="367" spans="1:18" ht="12.75" customHeight="1" x14ac:dyDescent="0.3">
      <c r="A367" s="25" t="s">
        <v>371</v>
      </c>
      <c r="B367" s="26" t="s">
        <v>2153</v>
      </c>
      <c r="C367" s="26" t="s">
        <v>2169</v>
      </c>
      <c r="D367" s="26" t="s">
        <v>8</v>
      </c>
      <c r="E367" s="26" t="s">
        <v>5</v>
      </c>
      <c r="F367" s="9" t="s">
        <v>2174</v>
      </c>
      <c r="G367" s="9" t="s">
        <v>2174</v>
      </c>
      <c r="H367" s="9" t="s">
        <v>2174</v>
      </c>
      <c r="I367" s="9" t="s">
        <v>2174</v>
      </c>
      <c r="J367" s="9" t="s">
        <v>2174</v>
      </c>
      <c r="K367" s="9">
        <v>7811907.1600000001</v>
      </c>
      <c r="L367" s="9">
        <v>9027278.5300000012</v>
      </c>
      <c r="M367" s="9">
        <v>10343806.74</v>
      </c>
      <c r="N367" s="9">
        <v>12312339.560000001</v>
      </c>
      <c r="O367" s="9">
        <v>14532559.189999999</v>
      </c>
      <c r="P367" s="9">
        <v>6235187.6200000001</v>
      </c>
      <c r="Q367" s="9">
        <f t="shared" si="25"/>
        <v>14532559.189999999</v>
      </c>
      <c r="R367" s="9">
        <v>14532559.189999999</v>
      </c>
    </row>
    <row r="368" spans="1:18" ht="12.75" customHeight="1" x14ac:dyDescent="0.3">
      <c r="A368" s="25" t="s">
        <v>372</v>
      </c>
      <c r="B368" s="26" t="s">
        <v>2166</v>
      </c>
      <c r="C368" s="26" t="s">
        <v>2165</v>
      </c>
      <c r="D368" s="26" t="s">
        <v>89</v>
      </c>
      <c r="E368" s="26" t="s">
        <v>15</v>
      </c>
      <c r="F368" s="9" t="s">
        <v>2174</v>
      </c>
      <c r="G368" s="9" t="s">
        <v>2174</v>
      </c>
      <c r="H368" s="9" t="s">
        <v>2174</v>
      </c>
      <c r="I368" s="9" t="s">
        <v>2174</v>
      </c>
      <c r="J368" s="9" t="s">
        <v>2174</v>
      </c>
      <c r="K368" s="9" t="s">
        <v>2174</v>
      </c>
      <c r="L368" s="9" t="s">
        <v>2174</v>
      </c>
      <c r="M368" s="9" t="s">
        <v>2174</v>
      </c>
      <c r="N368" s="9">
        <v>0</v>
      </c>
      <c r="O368" s="9">
        <v>4650769.1500000004</v>
      </c>
      <c r="P368" s="9">
        <v>1272948174.3800001</v>
      </c>
      <c r="Q368" s="9"/>
      <c r="R368" s="9">
        <v>1272948174.3800001</v>
      </c>
    </row>
    <row r="369" spans="1:18" ht="12.75" customHeight="1" x14ac:dyDescent="0.3">
      <c r="A369" s="25" t="s">
        <v>373</v>
      </c>
      <c r="B369" s="26" t="s">
        <v>2149</v>
      </c>
      <c r="C369" s="26" t="s">
        <v>2169</v>
      </c>
      <c r="D369" s="26" t="s">
        <v>8</v>
      </c>
      <c r="E369" s="26" t="s">
        <v>15</v>
      </c>
      <c r="F369" s="9">
        <v>496319333.52999997</v>
      </c>
      <c r="G369" s="9">
        <v>566403509.00999999</v>
      </c>
      <c r="H369" s="9">
        <v>645293054.76999998</v>
      </c>
      <c r="I369" s="9">
        <v>716584207.49000001</v>
      </c>
      <c r="J369" s="9">
        <v>777229900.19999993</v>
      </c>
      <c r="K369" s="9">
        <v>862205404.94000006</v>
      </c>
      <c r="L369" s="9">
        <v>910556442.20000005</v>
      </c>
      <c r="M369" s="9">
        <v>958174620.63</v>
      </c>
      <c r="N369" s="9">
        <v>1076445849.9300001</v>
      </c>
      <c r="O369" s="9">
        <v>1188964290.8199999</v>
      </c>
      <c r="P369" s="9">
        <v>5348982.2300000004</v>
      </c>
      <c r="Q369" s="9">
        <f>IF(P369&lt;O369*0.9,O369,"")</f>
        <v>1188964290.8199999</v>
      </c>
      <c r="R369" s="9">
        <v>1188964290.8199999</v>
      </c>
    </row>
    <row r="370" spans="1:18" ht="12.75" customHeight="1" x14ac:dyDescent="0.3">
      <c r="A370" s="25" t="s">
        <v>374</v>
      </c>
      <c r="B370" s="26" t="s">
        <v>2142</v>
      </c>
      <c r="C370" s="26" t="s">
        <v>2171</v>
      </c>
      <c r="D370" s="26" t="s">
        <v>8</v>
      </c>
      <c r="E370" s="26" t="s">
        <v>5</v>
      </c>
      <c r="F370" s="9">
        <v>1114802.1100000001</v>
      </c>
      <c r="G370" s="9">
        <v>1425255.96</v>
      </c>
      <c r="H370" s="9">
        <v>1522434.69</v>
      </c>
      <c r="I370" s="9">
        <v>1612362.88</v>
      </c>
      <c r="J370" s="9">
        <v>2010546.92</v>
      </c>
      <c r="K370" s="9">
        <v>2231603.2599999998</v>
      </c>
      <c r="L370" s="9">
        <v>2604428.34</v>
      </c>
      <c r="M370" s="9">
        <v>2959530.51</v>
      </c>
      <c r="N370" s="9">
        <v>3737111.65</v>
      </c>
      <c r="O370" s="9">
        <v>4200361.24</v>
      </c>
      <c r="P370" s="9">
        <v>12763476.380000001</v>
      </c>
      <c r="Q370" s="9"/>
      <c r="R370" s="9">
        <v>12763476.380000001</v>
      </c>
    </row>
    <row r="371" spans="1:18" ht="12.75" customHeight="1" x14ac:dyDescent="0.3">
      <c r="A371" s="25" t="s">
        <v>375</v>
      </c>
      <c r="B371" s="26" t="s">
        <v>2164</v>
      </c>
      <c r="C371" s="26" t="s">
        <v>2172</v>
      </c>
      <c r="D371" s="26" t="s">
        <v>8</v>
      </c>
      <c r="E371" s="26" t="s">
        <v>15</v>
      </c>
      <c r="F371" s="9" t="s">
        <v>2174</v>
      </c>
      <c r="G371" s="9" t="s">
        <v>2174</v>
      </c>
      <c r="H371" s="9" t="s">
        <v>2174</v>
      </c>
      <c r="I371" s="9" t="s">
        <v>2174</v>
      </c>
      <c r="J371" s="9" t="s">
        <v>2174</v>
      </c>
      <c r="K371" s="9" t="s">
        <v>2174</v>
      </c>
      <c r="L371" s="9" t="s">
        <v>2174</v>
      </c>
      <c r="M371" s="9" t="s">
        <v>2174</v>
      </c>
      <c r="N371" s="9">
        <v>0</v>
      </c>
      <c r="O371" s="9">
        <v>11150961.800000001</v>
      </c>
      <c r="P371" s="9">
        <v>8803624.3399999999</v>
      </c>
      <c r="Q371" s="9">
        <f t="shared" ref="Q371:Q372" si="26">IF(P371&lt;O371*0.9,O371,"")</f>
        <v>11150961.800000001</v>
      </c>
      <c r="R371" s="9">
        <v>11150961.800000001</v>
      </c>
    </row>
    <row r="372" spans="1:18" ht="12.75" customHeight="1" x14ac:dyDescent="0.3">
      <c r="A372" s="25" t="s">
        <v>376</v>
      </c>
      <c r="B372" s="26" t="s">
        <v>2149</v>
      </c>
      <c r="C372" s="26" t="s">
        <v>2169</v>
      </c>
      <c r="D372" s="26" t="s">
        <v>8</v>
      </c>
      <c r="E372" s="26" t="s">
        <v>5</v>
      </c>
      <c r="F372" s="9">
        <v>1922734.67</v>
      </c>
      <c r="G372" s="9">
        <v>1835482.42</v>
      </c>
      <c r="H372" s="9">
        <v>2392859.48</v>
      </c>
      <c r="I372" s="9">
        <v>2918598.61</v>
      </c>
      <c r="J372" s="9">
        <v>3236707.5</v>
      </c>
      <c r="K372" s="9">
        <v>3835697.46</v>
      </c>
      <c r="L372" s="9">
        <v>3985107.27</v>
      </c>
      <c r="M372" s="9">
        <v>4618534.84</v>
      </c>
      <c r="N372" s="9">
        <v>5404873.5800000001</v>
      </c>
      <c r="O372" s="9">
        <v>6996070.5700000003</v>
      </c>
      <c r="P372" s="9">
        <v>5136256.45</v>
      </c>
      <c r="Q372" s="9">
        <f t="shared" si="26"/>
        <v>6996070.5700000003</v>
      </c>
      <c r="R372" s="9">
        <v>6996070.5700000003</v>
      </c>
    </row>
    <row r="373" spans="1:18" ht="12.75" customHeight="1" x14ac:dyDescent="0.3">
      <c r="A373" s="25" t="s">
        <v>377</v>
      </c>
      <c r="B373" s="26" t="s">
        <v>2163</v>
      </c>
      <c r="C373" s="26" t="s">
        <v>2172</v>
      </c>
      <c r="D373" s="26" t="s">
        <v>8</v>
      </c>
      <c r="E373" s="26" t="s">
        <v>15</v>
      </c>
      <c r="F373" s="9" t="s">
        <v>2174</v>
      </c>
      <c r="G373" s="9" t="s">
        <v>2174</v>
      </c>
      <c r="H373" s="9" t="s">
        <v>2174</v>
      </c>
      <c r="I373" s="9">
        <v>747139.72</v>
      </c>
      <c r="J373" s="9">
        <v>3533096.47</v>
      </c>
      <c r="K373" s="9">
        <v>2283455.19</v>
      </c>
      <c r="L373" s="9">
        <v>2624591.9900000002</v>
      </c>
      <c r="M373" s="9">
        <v>2899846.97</v>
      </c>
      <c r="N373" s="9">
        <v>3526632.58</v>
      </c>
      <c r="O373" s="9">
        <v>3533096.47</v>
      </c>
      <c r="P373" s="9">
        <v>37653286.990000002</v>
      </c>
      <c r="Q373" s="9"/>
      <c r="R373" s="9">
        <v>37653286.990000002</v>
      </c>
    </row>
    <row r="374" spans="1:18" ht="12.75" customHeight="1" x14ac:dyDescent="0.3">
      <c r="A374" s="25" t="s">
        <v>378</v>
      </c>
      <c r="B374" s="26" t="s">
        <v>2158</v>
      </c>
      <c r="C374" s="26" t="s">
        <v>2172</v>
      </c>
      <c r="D374" s="26" t="s">
        <v>4</v>
      </c>
      <c r="E374" s="26" t="s">
        <v>15</v>
      </c>
      <c r="F374" s="9">
        <v>17634054.43</v>
      </c>
      <c r="G374" s="9">
        <v>20875991.579999998</v>
      </c>
      <c r="H374" s="9">
        <v>24401374.870000001</v>
      </c>
      <c r="I374" s="9">
        <v>27504094.719999999</v>
      </c>
      <c r="J374" s="9">
        <v>30531176.829999998</v>
      </c>
      <c r="K374" s="9">
        <v>24723068.039999999</v>
      </c>
      <c r="L374" s="9">
        <v>23983609.690000001</v>
      </c>
      <c r="M374" s="9">
        <v>28107190.640000001</v>
      </c>
      <c r="N374" s="9">
        <v>31999038.559999999</v>
      </c>
      <c r="O374" s="9">
        <v>34743619.799999997</v>
      </c>
      <c r="P374" s="9">
        <v>3575310.42</v>
      </c>
      <c r="Q374" s="9">
        <f>IF(P374&lt;O374*0.9,O374,"")</f>
        <v>34743619.799999997</v>
      </c>
      <c r="R374" s="9">
        <v>34743619.799999997</v>
      </c>
    </row>
    <row r="375" spans="1:18" ht="12.75" customHeight="1" x14ac:dyDescent="0.3">
      <c r="A375" s="25" t="s">
        <v>379</v>
      </c>
      <c r="B375" s="26" t="s">
        <v>2158</v>
      </c>
      <c r="C375" s="26" t="s">
        <v>2172</v>
      </c>
      <c r="D375" s="26" t="s">
        <v>4</v>
      </c>
      <c r="E375" s="26" t="s">
        <v>15</v>
      </c>
      <c r="F375" s="9" t="s">
        <v>2174</v>
      </c>
      <c r="G375" s="9" t="s">
        <v>2174</v>
      </c>
      <c r="H375" s="9" t="s">
        <v>2174</v>
      </c>
      <c r="I375" s="9" t="s">
        <v>2174</v>
      </c>
      <c r="J375" s="9" t="s">
        <v>2174</v>
      </c>
      <c r="K375" s="9" t="s">
        <v>2174</v>
      </c>
      <c r="L375" s="9">
        <v>1300854.3799999999</v>
      </c>
      <c r="M375" s="9">
        <v>657900.93000000005</v>
      </c>
      <c r="N375" s="9">
        <v>2522592.16</v>
      </c>
      <c r="O375" s="9">
        <v>3050531.6</v>
      </c>
      <c r="P375" s="9">
        <v>3375066.9</v>
      </c>
      <c r="Q375" s="9"/>
      <c r="R375" s="9">
        <v>3375066.9</v>
      </c>
    </row>
    <row r="376" spans="1:18" ht="12.75" customHeight="1" x14ac:dyDescent="0.3">
      <c r="A376" s="25" t="s">
        <v>380</v>
      </c>
      <c r="B376" s="26" t="s">
        <v>2145</v>
      </c>
      <c r="C376" s="26" t="s">
        <v>2171</v>
      </c>
      <c r="D376" s="26" t="s">
        <v>8</v>
      </c>
      <c r="E376" s="26" t="s">
        <v>15</v>
      </c>
      <c r="F376" s="9" t="s">
        <v>2174</v>
      </c>
      <c r="G376" s="9" t="s">
        <v>2174</v>
      </c>
      <c r="H376" s="9" t="s">
        <v>2174</v>
      </c>
      <c r="I376" s="9" t="s">
        <v>2174</v>
      </c>
      <c r="J376" s="9" t="s">
        <v>2174</v>
      </c>
      <c r="K376" s="9" t="s">
        <v>2174</v>
      </c>
      <c r="L376" s="9" t="s">
        <v>2174</v>
      </c>
      <c r="M376" s="9" t="s">
        <v>2174</v>
      </c>
      <c r="N376" s="9" t="s">
        <v>2174</v>
      </c>
      <c r="O376" s="9">
        <v>2997601.02</v>
      </c>
      <c r="P376" s="9">
        <v>38716689.149999999</v>
      </c>
      <c r="Q376" s="9"/>
      <c r="R376" s="9">
        <v>38716689.149999999</v>
      </c>
    </row>
    <row r="377" spans="1:18" ht="12.75" customHeight="1" x14ac:dyDescent="0.3">
      <c r="A377" s="25" t="s">
        <v>381</v>
      </c>
      <c r="B377" s="26" t="s">
        <v>2152</v>
      </c>
      <c r="C377" s="26" t="s">
        <v>2169</v>
      </c>
      <c r="D377" s="26" t="s">
        <v>89</v>
      </c>
      <c r="E377" s="26" t="s">
        <v>15</v>
      </c>
      <c r="F377" s="9" t="s">
        <v>2174</v>
      </c>
      <c r="G377" s="9" t="s">
        <v>2174</v>
      </c>
      <c r="H377" s="9" t="s">
        <v>2174</v>
      </c>
      <c r="I377" s="9">
        <v>143198156.91</v>
      </c>
      <c r="J377" s="9">
        <v>14546993.34</v>
      </c>
      <c r="K377" s="9">
        <v>17970694.710000001</v>
      </c>
      <c r="L377" s="9">
        <v>18147190.850000001</v>
      </c>
      <c r="M377" s="9">
        <v>20399460.059999999</v>
      </c>
      <c r="N377" s="9">
        <v>25869774.890000001</v>
      </c>
      <c r="O377" s="9">
        <v>32148873.629999999</v>
      </c>
      <c r="P377" s="9">
        <v>625473629.37</v>
      </c>
      <c r="Q377" s="9"/>
      <c r="R377" s="9">
        <v>625473629.37</v>
      </c>
    </row>
    <row r="378" spans="1:18" ht="12.75" customHeight="1" x14ac:dyDescent="0.3">
      <c r="A378" s="25" t="s">
        <v>382</v>
      </c>
      <c r="B378" s="26" t="s">
        <v>2158</v>
      </c>
      <c r="C378" s="26" t="s">
        <v>2172</v>
      </c>
      <c r="D378" s="26" t="s">
        <v>8</v>
      </c>
      <c r="E378" s="26" t="s">
        <v>15</v>
      </c>
      <c r="F378" s="9">
        <v>228053707.49000001</v>
      </c>
      <c r="G378" s="9">
        <v>255861326.53999999</v>
      </c>
      <c r="H378" s="9">
        <v>314871270.06</v>
      </c>
      <c r="I378" s="9">
        <v>336042080.27999997</v>
      </c>
      <c r="J378" s="9">
        <v>360935438.58999997</v>
      </c>
      <c r="K378" s="9">
        <v>426749119.43000001</v>
      </c>
      <c r="L378" s="9">
        <v>437879134.74000001</v>
      </c>
      <c r="M378" s="9">
        <v>517194032.47000003</v>
      </c>
      <c r="N378" s="9">
        <v>527853504.89999998</v>
      </c>
      <c r="O378" s="9">
        <v>574794943.73000002</v>
      </c>
      <c r="P378" s="9">
        <v>70634899.400000006</v>
      </c>
      <c r="Q378" s="9">
        <f t="shared" ref="Q378:Q379" si="27">IF(P378&lt;O378*0.9,O378,"")</f>
        <v>574794943.73000002</v>
      </c>
      <c r="R378" s="9">
        <v>574794943.73000002</v>
      </c>
    </row>
    <row r="379" spans="1:18" ht="12.75" customHeight="1" x14ac:dyDescent="0.3">
      <c r="A379" s="25" t="s">
        <v>383</v>
      </c>
      <c r="B379" s="26" t="s">
        <v>2157</v>
      </c>
      <c r="C379" s="26" t="s">
        <v>2171</v>
      </c>
      <c r="D379" s="26" t="s">
        <v>8</v>
      </c>
      <c r="E379" s="26" t="s">
        <v>5</v>
      </c>
      <c r="F379" s="9">
        <v>13517386.529999999</v>
      </c>
      <c r="G379" s="9">
        <v>16338594.140000001</v>
      </c>
      <c r="H379" s="9">
        <v>19954106.34</v>
      </c>
      <c r="I379" s="9">
        <v>24129837.690000001</v>
      </c>
      <c r="J379" s="9">
        <v>28612652.120000001</v>
      </c>
      <c r="K379" s="9">
        <v>33105333.510000002</v>
      </c>
      <c r="L379" s="9">
        <v>73639431.790000007</v>
      </c>
      <c r="M379" s="9">
        <v>34172238.700000003</v>
      </c>
      <c r="N379" s="9">
        <v>51763764.590000004</v>
      </c>
      <c r="O379" s="9">
        <v>63370142.060000002</v>
      </c>
      <c r="P379" s="9">
        <v>19623815.170000002</v>
      </c>
      <c r="Q379" s="9">
        <f t="shared" si="27"/>
        <v>63370142.060000002</v>
      </c>
      <c r="R379" s="9">
        <v>63370142.060000002</v>
      </c>
    </row>
    <row r="380" spans="1:18" ht="12.75" customHeight="1" x14ac:dyDescent="0.3">
      <c r="A380" s="25" t="s">
        <v>384</v>
      </c>
      <c r="B380" s="26" t="s">
        <v>2158</v>
      </c>
      <c r="C380" s="26" t="s">
        <v>2172</v>
      </c>
      <c r="D380" s="26" t="s">
        <v>8</v>
      </c>
      <c r="E380" s="26" t="s">
        <v>15</v>
      </c>
      <c r="F380" s="9">
        <v>1401561.18</v>
      </c>
      <c r="G380" s="9">
        <v>2115334.4900000002</v>
      </c>
      <c r="H380" s="9">
        <v>3035033.52</v>
      </c>
      <c r="I380" s="9">
        <v>4706218.4400000004</v>
      </c>
      <c r="J380" s="9">
        <v>7038731.6699999999</v>
      </c>
      <c r="K380" s="9">
        <v>8926355.4199999999</v>
      </c>
      <c r="L380" s="9">
        <v>9916017.0199999996</v>
      </c>
      <c r="M380" s="9">
        <v>12121718.130000001</v>
      </c>
      <c r="N380" s="9">
        <v>15744269.699999999</v>
      </c>
      <c r="O380" s="9">
        <v>19008374.920000002</v>
      </c>
      <c r="P380" s="9">
        <v>69428294.699999988</v>
      </c>
      <c r="Q380" s="9"/>
      <c r="R380" s="9">
        <v>69428294.699999988</v>
      </c>
    </row>
    <row r="381" spans="1:18" ht="12.75" customHeight="1" x14ac:dyDescent="0.3">
      <c r="A381" s="25" t="s">
        <v>385</v>
      </c>
      <c r="B381" s="26" t="s">
        <v>2161</v>
      </c>
      <c r="C381" s="26" t="s">
        <v>2170</v>
      </c>
      <c r="D381" s="26" t="s">
        <v>8</v>
      </c>
      <c r="E381" s="26" t="s">
        <v>5</v>
      </c>
      <c r="F381" s="9">
        <v>19678384.030000001</v>
      </c>
      <c r="G381" s="9">
        <v>21529422.010000002</v>
      </c>
      <c r="H381" s="9">
        <v>25561980.420000002</v>
      </c>
      <c r="I381" s="9">
        <v>29685778.420000002</v>
      </c>
      <c r="J381" s="9">
        <v>34445337.659999996</v>
      </c>
      <c r="K381" s="9">
        <v>38868177.100000001</v>
      </c>
      <c r="L381" s="9">
        <v>39320627.039999999</v>
      </c>
      <c r="M381" s="9">
        <v>45553182.380000003</v>
      </c>
      <c r="N381" s="9">
        <v>50669850.079999998</v>
      </c>
      <c r="O381" s="9">
        <v>62464364.57</v>
      </c>
      <c r="P381" s="9">
        <v>3940500.07</v>
      </c>
      <c r="Q381" s="9">
        <f>IF(P381&lt;O381*0.9,O381,"")</f>
        <v>62464364.57</v>
      </c>
      <c r="R381" s="9">
        <v>62464364.57</v>
      </c>
    </row>
    <row r="382" spans="1:18" ht="12.75" customHeight="1" x14ac:dyDescent="0.3">
      <c r="A382" s="25" t="s">
        <v>386</v>
      </c>
      <c r="B382" s="26" t="s">
        <v>2153</v>
      </c>
      <c r="C382" s="26" t="s">
        <v>2169</v>
      </c>
      <c r="D382" s="26" t="s">
        <v>8</v>
      </c>
      <c r="E382" s="26" t="s">
        <v>5</v>
      </c>
      <c r="F382" s="9" t="s">
        <v>2174</v>
      </c>
      <c r="G382" s="9">
        <v>1142848.3700000001</v>
      </c>
      <c r="H382" s="9">
        <v>1507481.13</v>
      </c>
      <c r="I382" s="9">
        <v>1008147.24</v>
      </c>
      <c r="J382" s="9">
        <v>1220537.3700000001</v>
      </c>
      <c r="K382" s="9">
        <v>1371737.23</v>
      </c>
      <c r="L382" s="9">
        <v>1363098.73</v>
      </c>
      <c r="M382" s="9">
        <v>1749160.56</v>
      </c>
      <c r="N382" s="9">
        <v>2519999.2799999998</v>
      </c>
      <c r="O382" s="9">
        <v>3289947.06</v>
      </c>
      <c r="P382" s="9">
        <v>27154563.710000001</v>
      </c>
      <c r="Q382" s="9"/>
      <c r="R382" s="9">
        <v>27154563.710000001</v>
      </c>
    </row>
    <row r="383" spans="1:18" ht="12.75" customHeight="1" x14ac:dyDescent="0.3">
      <c r="A383" s="25" t="s">
        <v>387</v>
      </c>
      <c r="B383" s="26" t="s">
        <v>2160</v>
      </c>
      <c r="C383" s="26" t="s">
        <v>2171</v>
      </c>
      <c r="D383" s="26" t="s">
        <v>8</v>
      </c>
      <c r="E383" s="26" t="s">
        <v>5</v>
      </c>
      <c r="F383" s="9" t="s">
        <v>2174</v>
      </c>
      <c r="G383" s="9" t="s">
        <v>2174</v>
      </c>
      <c r="H383" s="9" t="s">
        <v>2174</v>
      </c>
      <c r="I383" s="9">
        <v>7114881.1200000001</v>
      </c>
      <c r="J383" s="9">
        <v>9455318.1600000001</v>
      </c>
      <c r="K383" s="9">
        <v>11243153.800000001</v>
      </c>
      <c r="L383" s="9">
        <v>9164725.4900000002</v>
      </c>
      <c r="M383" s="9">
        <v>13269833.83</v>
      </c>
      <c r="N383" s="9">
        <v>16729236.560000001</v>
      </c>
      <c r="O383" s="9">
        <v>21991100.949999999</v>
      </c>
      <c r="P383" s="9">
        <v>21991100.949999999</v>
      </c>
      <c r="Q383" s="9"/>
      <c r="R383" s="9">
        <v>21991100.949999999</v>
      </c>
    </row>
    <row r="384" spans="1:18" ht="12.75" customHeight="1" x14ac:dyDescent="0.3">
      <c r="A384" s="25" t="s">
        <v>388</v>
      </c>
      <c r="B384" s="26" t="s">
        <v>2153</v>
      </c>
      <c r="C384" s="26" t="s">
        <v>2169</v>
      </c>
      <c r="D384" s="26" t="s">
        <v>8</v>
      </c>
      <c r="E384" s="26" t="s">
        <v>5</v>
      </c>
      <c r="F384" s="9" t="s">
        <v>2174</v>
      </c>
      <c r="G384" s="9" t="s">
        <v>2174</v>
      </c>
      <c r="H384" s="9" t="s">
        <v>2174</v>
      </c>
      <c r="I384" s="9" t="s">
        <v>2174</v>
      </c>
      <c r="J384" s="9" t="s">
        <v>2174</v>
      </c>
      <c r="K384" s="9" t="s">
        <v>2174</v>
      </c>
      <c r="L384" s="9" t="s">
        <v>2174</v>
      </c>
      <c r="M384" s="9">
        <v>2110809.04</v>
      </c>
      <c r="N384" s="9">
        <v>2110809.04</v>
      </c>
      <c r="O384" s="9">
        <v>2110809.04</v>
      </c>
      <c r="P384" s="9">
        <v>11513923.24</v>
      </c>
      <c r="Q384" s="9"/>
      <c r="R384" s="9">
        <v>11513923.24</v>
      </c>
    </row>
    <row r="385" spans="1:18" ht="12.75" customHeight="1" x14ac:dyDescent="0.3">
      <c r="A385" s="25" t="s">
        <v>389</v>
      </c>
      <c r="B385" s="26" t="s">
        <v>2151</v>
      </c>
      <c r="C385" s="26" t="s">
        <v>2165</v>
      </c>
      <c r="D385" s="26" t="s">
        <v>8</v>
      </c>
      <c r="E385" s="26" t="s">
        <v>15</v>
      </c>
      <c r="F385" s="9">
        <v>1982268.26</v>
      </c>
      <c r="G385" s="9">
        <v>2363548.81</v>
      </c>
      <c r="H385" s="9">
        <v>3198822.41</v>
      </c>
      <c r="I385" s="9">
        <v>3455134.55</v>
      </c>
      <c r="J385" s="9" t="s">
        <v>2174</v>
      </c>
      <c r="K385" s="9">
        <v>4637007.8500000006</v>
      </c>
      <c r="L385" s="9">
        <v>4040822.94</v>
      </c>
      <c r="M385" s="9">
        <v>4952987.72</v>
      </c>
      <c r="N385" s="9">
        <v>6994186.7599999998</v>
      </c>
      <c r="O385" s="9">
        <v>8713285.9499999993</v>
      </c>
      <c r="P385" s="9">
        <v>8713285.9499999993</v>
      </c>
      <c r="Q385" s="9"/>
      <c r="R385" s="9">
        <v>8713285.9499999993</v>
      </c>
    </row>
    <row r="386" spans="1:18" ht="12.75" customHeight="1" x14ac:dyDescent="0.3">
      <c r="A386" s="25" t="s">
        <v>390</v>
      </c>
      <c r="B386" s="26" t="s">
        <v>2149</v>
      </c>
      <c r="C386" s="26" t="s">
        <v>2169</v>
      </c>
      <c r="D386" s="26" t="s">
        <v>8</v>
      </c>
      <c r="E386" s="26" t="s">
        <v>15</v>
      </c>
      <c r="F386" s="9" t="s">
        <v>2174</v>
      </c>
      <c r="G386" s="9">
        <v>1615498.94</v>
      </c>
      <c r="H386" s="9" t="s">
        <v>2174</v>
      </c>
      <c r="I386" s="9">
        <v>4950496.3600000003</v>
      </c>
      <c r="J386" s="9">
        <v>3146216.2</v>
      </c>
      <c r="K386" s="9">
        <v>3828926.48</v>
      </c>
      <c r="L386" s="9">
        <v>3550934.51</v>
      </c>
      <c r="M386" s="9">
        <v>4381456.82</v>
      </c>
      <c r="N386" s="9">
        <v>5425696.8399999999</v>
      </c>
      <c r="O386" s="9">
        <v>5425696.8399999999</v>
      </c>
      <c r="P386" s="9">
        <v>11582053.960000001</v>
      </c>
      <c r="Q386" s="9"/>
      <c r="R386" s="9">
        <v>11582053.960000001</v>
      </c>
    </row>
    <row r="387" spans="1:18" ht="12.75" customHeight="1" x14ac:dyDescent="0.3">
      <c r="A387" s="25" t="s">
        <v>391</v>
      </c>
      <c r="B387" s="26" t="s">
        <v>2163</v>
      </c>
      <c r="C387" s="26" t="s">
        <v>2172</v>
      </c>
      <c r="D387" s="26" t="s">
        <v>4</v>
      </c>
      <c r="E387" s="26" t="s">
        <v>15</v>
      </c>
      <c r="F387" s="9">
        <v>4373110.22</v>
      </c>
      <c r="G387" s="9">
        <v>4698871.6100000013</v>
      </c>
      <c r="H387" s="9">
        <v>2552951.5499999998</v>
      </c>
      <c r="I387" s="9">
        <v>4290609.91</v>
      </c>
      <c r="J387" s="9">
        <v>5698578.9500000002</v>
      </c>
      <c r="K387" s="9">
        <v>5970518.0300000003</v>
      </c>
      <c r="L387" s="9">
        <v>6795971.9900000002</v>
      </c>
      <c r="M387" s="9">
        <v>7672159.4700000016</v>
      </c>
      <c r="N387" s="9">
        <v>9224178.1300000008</v>
      </c>
      <c r="O387" s="9">
        <v>10134922.710000001</v>
      </c>
      <c r="P387" s="9">
        <v>2639846.87</v>
      </c>
      <c r="Q387" s="9">
        <f>IF(P387&lt;O387*0.9,O387,"")</f>
        <v>10134922.710000001</v>
      </c>
      <c r="R387" s="9">
        <v>10134922.710000001</v>
      </c>
    </row>
    <row r="388" spans="1:18" ht="12.75" customHeight="1" x14ac:dyDescent="0.3">
      <c r="A388" s="25" t="s">
        <v>392</v>
      </c>
      <c r="B388" s="26" t="s">
        <v>2159</v>
      </c>
      <c r="C388" s="26" t="s">
        <v>2165</v>
      </c>
      <c r="D388" s="26" t="s">
        <v>89</v>
      </c>
      <c r="E388" s="26" t="s">
        <v>15</v>
      </c>
      <c r="F388" s="9">
        <v>765036.42</v>
      </c>
      <c r="G388" s="9">
        <v>908643.83</v>
      </c>
      <c r="H388" s="9">
        <v>1033377.54</v>
      </c>
      <c r="I388" s="9">
        <v>1233945.75</v>
      </c>
      <c r="J388" s="9">
        <v>1427304.12</v>
      </c>
      <c r="K388" s="9">
        <v>1538107.17</v>
      </c>
      <c r="L388" s="9">
        <v>1616129.16</v>
      </c>
      <c r="M388" s="9">
        <v>1611038.31</v>
      </c>
      <c r="N388" s="9">
        <v>1895139.56</v>
      </c>
      <c r="O388" s="9">
        <v>2241035.75</v>
      </c>
      <c r="P388" s="9">
        <v>301771399.39999998</v>
      </c>
      <c r="Q388" s="9"/>
      <c r="R388" s="9">
        <v>301771399.39999998</v>
      </c>
    </row>
    <row r="389" spans="1:18" ht="12.75" customHeight="1" x14ac:dyDescent="0.3">
      <c r="A389" s="25" t="s">
        <v>393</v>
      </c>
      <c r="B389" s="26" t="s">
        <v>2151</v>
      </c>
      <c r="C389" s="26" t="s">
        <v>2165</v>
      </c>
      <c r="D389" s="26" t="s">
        <v>8</v>
      </c>
      <c r="E389" s="26" t="s">
        <v>15</v>
      </c>
      <c r="F389" s="9">
        <v>98961.3</v>
      </c>
      <c r="G389" s="9">
        <v>97911832</v>
      </c>
      <c r="H389" s="9">
        <v>1059800300.6</v>
      </c>
      <c r="I389" s="9">
        <v>174137282.69999999</v>
      </c>
      <c r="J389" s="9">
        <v>189224176.37</v>
      </c>
      <c r="K389" s="9" t="s">
        <v>2174</v>
      </c>
      <c r="L389" s="9">
        <v>180680064.30000001</v>
      </c>
      <c r="M389" s="9">
        <v>205752845.46000001</v>
      </c>
      <c r="N389" s="9">
        <v>243979363.91999999</v>
      </c>
      <c r="O389" s="9">
        <v>265124809.81999999</v>
      </c>
      <c r="P389" s="9">
        <v>1059800300.6</v>
      </c>
      <c r="Q389" s="9"/>
      <c r="R389" s="9">
        <v>1059800300.6</v>
      </c>
    </row>
    <row r="390" spans="1:18" ht="12.75" customHeight="1" x14ac:dyDescent="0.3">
      <c r="A390" s="25" t="s">
        <v>394</v>
      </c>
      <c r="B390" s="26" t="s">
        <v>2149</v>
      </c>
      <c r="C390" s="26" t="s">
        <v>2169</v>
      </c>
      <c r="D390" s="26" t="s">
        <v>4</v>
      </c>
      <c r="E390" s="26" t="s">
        <v>15</v>
      </c>
      <c r="F390" s="9">
        <v>4253512.67</v>
      </c>
      <c r="G390" s="9">
        <v>4673440.28</v>
      </c>
      <c r="H390" s="9">
        <v>10718375.439999999</v>
      </c>
      <c r="I390" s="9">
        <v>6312511.2800000003</v>
      </c>
      <c r="J390" s="9">
        <v>7395033.3200000003</v>
      </c>
      <c r="K390" s="9">
        <v>8048696.3700000001</v>
      </c>
      <c r="L390" s="9">
        <v>9183026.4600000028</v>
      </c>
      <c r="M390" s="9" t="s">
        <v>2174</v>
      </c>
      <c r="N390" s="9">
        <v>13567750</v>
      </c>
      <c r="O390" s="9">
        <v>15647710</v>
      </c>
      <c r="P390" s="9">
        <v>2474699.6800000002</v>
      </c>
      <c r="Q390" s="9">
        <f>IF(P390&lt;O390*0.9,O390,"")</f>
        <v>15647710</v>
      </c>
      <c r="R390" s="9">
        <v>15647710</v>
      </c>
    </row>
    <row r="391" spans="1:18" ht="12.75" customHeight="1" x14ac:dyDescent="0.3">
      <c r="A391" s="25" t="s">
        <v>395</v>
      </c>
      <c r="B391" s="26" t="s">
        <v>2156</v>
      </c>
      <c r="C391" s="26" t="s">
        <v>2171</v>
      </c>
      <c r="D391" s="26" t="s">
        <v>8</v>
      </c>
      <c r="E391" s="26" t="s">
        <v>15</v>
      </c>
      <c r="F391" s="9">
        <v>821538.62</v>
      </c>
      <c r="G391" s="9">
        <v>1521259.48</v>
      </c>
      <c r="H391" s="9">
        <v>1028472.84</v>
      </c>
      <c r="I391" s="9">
        <v>1120499.71</v>
      </c>
      <c r="J391" s="9">
        <v>1300008.1399999999</v>
      </c>
      <c r="K391" s="9">
        <v>1342936.16</v>
      </c>
      <c r="L391" s="9">
        <v>1475089.8</v>
      </c>
      <c r="M391" s="9">
        <v>1676137.16</v>
      </c>
      <c r="N391" s="9">
        <v>2013860.83</v>
      </c>
      <c r="O391" s="9">
        <v>2297169.86</v>
      </c>
      <c r="P391" s="9">
        <v>7301738.6900000004</v>
      </c>
      <c r="Q391" s="9"/>
      <c r="R391" s="9">
        <v>7301738.6900000004</v>
      </c>
    </row>
    <row r="392" spans="1:18" ht="12.75" customHeight="1" x14ac:dyDescent="0.3">
      <c r="A392" s="25" t="s">
        <v>396</v>
      </c>
      <c r="B392" s="26" t="s">
        <v>2142</v>
      </c>
      <c r="C392" s="26" t="s">
        <v>2171</v>
      </c>
      <c r="D392" s="26" t="s">
        <v>8</v>
      </c>
      <c r="E392" s="26" t="s">
        <v>5</v>
      </c>
      <c r="F392" s="9" t="s">
        <v>2174</v>
      </c>
      <c r="G392" s="9">
        <v>6265070.1799999997</v>
      </c>
      <c r="H392" s="9">
        <v>8511651.5399999991</v>
      </c>
      <c r="I392" s="9">
        <v>5172457.71</v>
      </c>
      <c r="J392" s="9">
        <v>5420771.8200000003</v>
      </c>
      <c r="K392" s="9">
        <v>5699252.6800000006</v>
      </c>
      <c r="L392" s="9">
        <v>5435690.5600000015</v>
      </c>
      <c r="M392" s="9">
        <v>6119263.6799999997</v>
      </c>
      <c r="N392" s="9">
        <v>7285235.5300000003</v>
      </c>
      <c r="O392" s="9">
        <v>8525665.5199999996</v>
      </c>
      <c r="P392" s="9">
        <v>3854655.21</v>
      </c>
      <c r="Q392" s="9">
        <f>IF(P392&lt;O392*0.9,O392,"")</f>
        <v>8525665.5199999996</v>
      </c>
      <c r="R392" s="9">
        <v>8525665.5199999996</v>
      </c>
    </row>
    <row r="393" spans="1:18" ht="12.75" customHeight="1" x14ac:dyDescent="0.3">
      <c r="A393" s="25" t="s">
        <v>397</v>
      </c>
      <c r="B393" s="26" t="s">
        <v>2153</v>
      </c>
      <c r="C393" s="26" t="s">
        <v>2169</v>
      </c>
      <c r="D393" s="26" t="s">
        <v>8</v>
      </c>
      <c r="E393" s="26" t="s">
        <v>5</v>
      </c>
      <c r="F393" s="9" t="s">
        <v>2174</v>
      </c>
      <c r="G393" s="9" t="s">
        <v>2174</v>
      </c>
      <c r="H393" s="9" t="s">
        <v>2174</v>
      </c>
      <c r="I393" s="9" t="s">
        <v>2174</v>
      </c>
      <c r="J393" s="9">
        <v>3428685.9</v>
      </c>
      <c r="K393" s="9" t="s">
        <v>2174</v>
      </c>
      <c r="L393" s="9">
        <v>2604773.14</v>
      </c>
      <c r="M393" s="9" t="s">
        <v>2174</v>
      </c>
      <c r="N393" s="9">
        <v>3252042.94</v>
      </c>
      <c r="O393" s="9">
        <v>3562792.46</v>
      </c>
      <c r="P393" s="9">
        <v>8507618.5800000001</v>
      </c>
      <c r="Q393" s="9"/>
      <c r="R393" s="9">
        <v>8507618.5800000001</v>
      </c>
    </row>
    <row r="394" spans="1:18" ht="12.75" customHeight="1" x14ac:dyDescent="0.3">
      <c r="A394" s="25" t="s">
        <v>398</v>
      </c>
      <c r="B394" s="26" t="s">
        <v>2151</v>
      </c>
      <c r="C394" s="26" t="s">
        <v>2165</v>
      </c>
      <c r="D394" s="26" t="s">
        <v>8</v>
      </c>
      <c r="E394" s="26" t="s">
        <v>15</v>
      </c>
      <c r="F394" s="9">
        <v>2269494.52</v>
      </c>
      <c r="G394" s="9">
        <v>2716363.36</v>
      </c>
      <c r="H394" s="9">
        <v>2948521.12</v>
      </c>
      <c r="I394" s="9">
        <v>3790058.41</v>
      </c>
      <c r="J394" s="9">
        <v>4602879.3</v>
      </c>
      <c r="K394" s="9">
        <v>5300434.03</v>
      </c>
      <c r="L394" s="9">
        <v>5051754.12</v>
      </c>
      <c r="M394" s="9">
        <v>5351265.57</v>
      </c>
      <c r="N394" s="9">
        <v>6879586.4000000004</v>
      </c>
      <c r="O394" s="9">
        <v>7291137.5099999998</v>
      </c>
      <c r="P394" s="9">
        <v>7291137.5099999998</v>
      </c>
      <c r="Q394" s="9"/>
      <c r="R394" s="9">
        <v>7291137.5099999998</v>
      </c>
    </row>
    <row r="395" spans="1:18" ht="12.75" customHeight="1" x14ac:dyDescent="0.3">
      <c r="A395" s="25" t="s">
        <v>399</v>
      </c>
      <c r="B395" s="26" t="s">
        <v>2163</v>
      </c>
      <c r="C395" s="26" t="s">
        <v>2172</v>
      </c>
      <c r="D395" s="26" t="s">
        <v>8</v>
      </c>
      <c r="E395" s="26" t="s">
        <v>15</v>
      </c>
      <c r="F395" s="9" t="s">
        <v>2174</v>
      </c>
      <c r="G395" s="9" t="s">
        <v>2174</v>
      </c>
      <c r="H395" s="9" t="s">
        <v>2174</v>
      </c>
      <c r="I395" s="9" t="s">
        <v>2174</v>
      </c>
      <c r="J395" s="9" t="s">
        <v>2174</v>
      </c>
      <c r="K395" s="9">
        <v>4580668.97</v>
      </c>
      <c r="L395" s="9">
        <v>5475037.4400000004</v>
      </c>
      <c r="M395" s="9">
        <v>6147024.4800000004</v>
      </c>
      <c r="N395" s="9">
        <v>6147024.4800000004</v>
      </c>
      <c r="O395" s="9">
        <v>6147024.4800000004</v>
      </c>
      <c r="P395" s="9">
        <v>17662539.120000001</v>
      </c>
      <c r="Q395" s="9"/>
      <c r="R395" s="9">
        <v>17662539.120000001</v>
      </c>
    </row>
    <row r="396" spans="1:18" ht="12.75" customHeight="1" x14ac:dyDescent="0.3">
      <c r="A396" s="25" t="s">
        <v>400</v>
      </c>
      <c r="B396" s="26" t="s">
        <v>2163</v>
      </c>
      <c r="C396" s="26" t="s">
        <v>2172</v>
      </c>
      <c r="D396" s="26" t="s">
        <v>4</v>
      </c>
      <c r="E396" s="26" t="s">
        <v>15</v>
      </c>
      <c r="F396" s="9">
        <v>3119559.25</v>
      </c>
      <c r="G396" s="9">
        <v>3789002.49</v>
      </c>
      <c r="H396" s="9">
        <v>4703614.26</v>
      </c>
      <c r="I396" s="9">
        <v>6339054.3399999999</v>
      </c>
      <c r="J396" s="9">
        <v>7574753.4299999997</v>
      </c>
      <c r="K396" s="9">
        <v>8330731.8000000017</v>
      </c>
      <c r="L396" s="9">
        <v>9414177.870000001</v>
      </c>
      <c r="M396" s="9">
        <v>10777660.49</v>
      </c>
      <c r="N396" s="9">
        <v>13409124.699999999</v>
      </c>
      <c r="O396" s="9">
        <v>16059682.02</v>
      </c>
      <c r="P396" s="9">
        <v>4702274.57</v>
      </c>
      <c r="Q396" s="9">
        <f>IF(P396&lt;O396*0.9,O396,"")</f>
        <v>16059682.02</v>
      </c>
      <c r="R396" s="9">
        <v>16059682.02</v>
      </c>
    </row>
    <row r="397" spans="1:18" ht="12.75" customHeight="1" x14ac:dyDescent="0.3">
      <c r="A397" s="25" t="s">
        <v>401</v>
      </c>
      <c r="B397" s="26" t="s">
        <v>2166</v>
      </c>
      <c r="C397" s="26" t="s">
        <v>2165</v>
      </c>
      <c r="D397" s="26" t="s">
        <v>8</v>
      </c>
      <c r="E397" s="26" t="s">
        <v>15</v>
      </c>
      <c r="F397" s="9">
        <v>980829.2</v>
      </c>
      <c r="G397" s="9">
        <v>1462942.49</v>
      </c>
      <c r="H397" s="9">
        <v>3248775.88</v>
      </c>
      <c r="I397" s="9">
        <v>1967034.77</v>
      </c>
      <c r="J397" s="9">
        <v>2479927.0299999998</v>
      </c>
      <c r="K397" s="9">
        <v>2617860.4500000002</v>
      </c>
      <c r="L397" s="9">
        <v>2691679.59</v>
      </c>
      <c r="M397" s="9">
        <v>2905535.59</v>
      </c>
      <c r="N397" s="9">
        <v>3855965.21</v>
      </c>
      <c r="O397" s="9">
        <v>4333571.32</v>
      </c>
      <c r="P397" s="9">
        <v>26716242.379999999</v>
      </c>
      <c r="Q397" s="9"/>
      <c r="R397" s="9">
        <v>26716242.379999999</v>
      </c>
    </row>
    <row r="398" spans="1:18" ht="12.75" customHeight="1" x14ac:dyDescent="0.3">
      <c r="A398" s="25" t="s">
        <v>402</v>
      </c>
      <c r="B398" s="26" t="s">
        <v>2166</v>
      </c>
      <c r="C398" s="26" t="s">
        <v>2165</v>
      </c>
      <c r="D398" s="26" t="s">
        <v>4</v>
      </c>
      <c r="E398" s="26" t="s">
        <v>15</v>
      </c>
      <c r="F398" s="9">
        <v>7259474.3499999996</v>
      </c>
      <c r="G398" s="9">
        <v>8578328.5600000005</v>
      </c>
      <c r="H398" s="9">
        <v>10322153.43</v>
      </c>
      <c r="I398" s="9">
        <v>11739029.529999999</v>
      </c>
      <c r="J398" s="9">
        <v>13425089.029999999</v>
      </c>
      <c r="K398" s="9">
        <v>14857462.09</v>
      </c>
      <c r="L398" s="9">
        <v>17212138.460000001</v>
      </c>
      <c r="M398" s="9">
        <v>20478135.120000001</v>
      </c>
      <c r="N398" s="9">
        <v>20478135.120000001</v>
      </c>
      <c r="O398" s="9">
        <v>26197662.140000001</v>
      </c>
      <c r="P398" s="9">
        <v>2782920.8</v>
      </c>
      <c r="Q398" s="9">
        <f>IF(P398&lt;O398*0.9,O398,"")</f>
        <v>26197662.140000001</v>
      </c>
      <c r="R398" s="9">
        <v>26197662.140000001</v>
      </c>
    </row>
    <row r="399" spans="1:18" ht="12.75" customHeight="1" x14ac:dyDescent="0.3">
      <c r="A399" s="25" t="s">
        <v>403</v>
      </c>
      <c r="B399" s="26" t="s">
        <v>2163</v>
      </c>
      <c r="C399" s="26" t="s">
        <v>2172</v>
      </c>
      <c r="D399" s="26" t="s">
        <v>4</v>
      </c>
      <c r="E399" s="26" t="s">
        <v>5</v>
      </c>
      <c r="F399" s="9">
        <v>791534.01</v>
      </c>
      <c r="G399" s="9">
        <v>723290.55</v>
      </c>
      <c r="H399" s="9">
        <v>950488.64</v>
      </c>
      <c r="I399" s="9">
        <v>1140070.82</v>
      </c>
      <c r="J399" s="9">
        <v>1442240.48</v>
      </c>
      <c r="K399" s="9">
        <v>1579699.47</v>
      </c>
      <c r="L399" s="9">
        <v>1621153.06</v>
      </c>
      <c r="M399" s="9">
        <v>3803634.52</v>
      </c>
      <c r="N399" s="9">
        <v>3803634.52</v>
      </c>
      <c r="O399" s="9">
        <v>2676319.7200000002</v>
      </c>
      <c r="P399" s="9">
        <v>9104866.0600000005</v>
      </c>
      <c r="Q399" s="9"/>
      <c r="R399" s="9">
        <v>9104866.0600000005</v>
      </c>
    </row>
    <row r="400" spans="1:18" ht="12.75" customHeight="1" x14ac:dyDescent="0.3">
      <c r="A400" s="25" t="s">
        <v>404</v>
      </c>
      <c r="B400" s="26" t="s">
        <v>2163</v>
      </c>
      <c r="C400" s="26" t="s">
        <v>2172</v>
      </c>
      <c r="D400" s="26" t="s">
        <v>8</v>
      </c>
      <c r="E400" s="26" t="s">
        <v>15</v>
      </c>
      <c r="F400" s="9" t="s">
        <v>2174</v>
      </c>
      <c r="G400" s="9" t="s">
        <v>2174</v>
      </c>
      <c r="H400" s="9">
        <v>6224604.21</v>
      </c>
      <c r="I400" s="9">
        <v>3049352.97</v>
      </c>
      <c r="J400" s="9">
        <v>3706352.1</v>
      </c>
      <c r="K400" s="9">
        <v>4610921.97</v>
      </c>
      <c r="L400" s="9" t="s">
        <v>2174</v>
      </c>
      <c r="M400" s="9" t="s">
        <v>2174</v>
      </c>
      <c r="N400" s="9">
        <v>5701805.1500000004</v>
      </c>
      <c r="O400" s="9">
        <v>7485786.9100000001</v>
      </c>
      <c r="P400" s="9">
        <v>29579304.32</v>
      </c>
      <c r="Q400" s="9"/>
      <c r="R400" s="9">
        <v>29579304.32</v>
      </c>
    </row>
    <row r="401" spans="1:18" ht="12.75" customHeight="1" x14ac:dyDescent="0.3">
      <c r="A401" s="25" t="s">
        <v>405</v>
      </c>
      <c r="B401" s="26" t="s">
        <v>2156</v>
      </c>
      <c r="C401" s="26" t="s">
        <v>2171</v>
      </c>
      <c r="D401" s="26" t="s">
        <v>8</v>
      </c>
      <c r="E401" s="26" t="s">
        <v>15</v>
      </c>
      <c r="F401" s="9">
        <v>4842106.1399999997</v>
      </c>
      <c r="G401" s="9">
        <v>6185985.0599999996</v>
      </c>
      <c r="H401" s="9">
        <v>7627185</v>
      </c>
      <c r="I401" s="9">
        <v>9047137.5600000005</v>
      </c>
      <c r="J401" s="9">
        <v>10736442.25</v>
      </c>
      <c r="K401" s="9">
        <v>12453503.220000001</v>
      </c>
      <c r="L401" s="9">
        <v>14984370.59</v>
      </c>
      <c r="M401" s="9">
        <v>16094736.23</v>
      </c>
      <c r="N401" s="9">
        <v>23609833.010000002</v>
      </c>
      <c r="O401" s="9">
        <v>26235048.16</v>
      </c>
      <c r="P401" s="9">
        <v>12453833.09</v>
      </c>
      <c r="Q401" s="9">
        <f>IF(P401&lt;O401*0.9,O401,"")</f>
        <v>26235048.16</v>
      </c>
      <c r="R401" s="9">
        <v>26235048.16</v>
      </c>
    </row>
    <row r="402" spans="1:18" ht="12.75" customHeight="1" x14ac:dyDescent="0.3">
      <c r="A402" s="25" t="s">
        <v>406</v>
      </c>
      <c r="B402" s="26" t="s">
        <v>2146</v>
      </c>
      <c r="C402" s="26" t="s">
        <v>2171</v>
      </c>
      <c r="D402" s="26" t="s">
        <v>8</v>
      </c>
      <c r="E402" s="26" t="s">
        <v>15</v>
      </c>
      <c r="F402" s="9" t="s">
        <v>2174</v>
      </c>
      <c r="G402" s="9">
        <v>5036151.1900000004</v>
      </c>
      <c r="H402" s="9">
        <v>6385863.3100000015</v>
      </c>
      <c r="I402" s="9">
        <v>7213475.79</v>
      </c>
      <c r="J402" s="9">
        <v>8025912.4100000001</v>
      </c>
      <c r="K402" s="9">
        <v>8465120.6500000004</v>
      </c>
      <c r="L402" s="9">
        <v>9769502.7300000004</v>
      </c>
      <c r="M402" s="9">
        <v>10165443.189999999</v>
      </c>
      <c r="N402" s="9">
        <v>10624643</v>
      </c>
      <c r="O402" s="9">
        <v>9613681.9199999999</v>
      </c>
      <c r="P402" s="9">
        <v>39900618.270000003</v>
      </c>
      <c r="Q402" s="9"/>
      <c r="R402" s="9">
        <v>39900618.270000003</v>
      </c>
    </row>
    <row r="403" spans="1:18" ht="12.75" customHeight="1" x14ac:dyDescent="0.3">
      <c r="A403" s="25" t="s">
        <v>407</v>
      </c>
      <c r="B403" s="26" t="s">
        <v>2163</v>
      </c>
      <c r="C403" s="26" t="s">
        <v>2172</v>
      </c>
      <c r="D403" s="26" t="s">
        <v>89</v>
      </c>
      <c r="E403" s="26" t="s">
        <v>15</v>
      </c>
      <c r="F403" s="9">
        <v>9822897.3800000008</v>
      </c>
      <c r="G403" s="9">
        <v>12970229.369999999</v>
      </c>
      <c r="H403" s="9" t="s">
        <v>2174</v>
      </c>
      <c r="I403" s="9">
        <v>14617855.67</v>
      </c>
      <c r="J403" s="9">
        <v>15802739.529999999</v>
      </c>
      <c r="K403" s="9">
        <v>7783576.0999999996</v>
      </c>
      <c r="L403" s="9">
        <v>15530554.130000001</v>
      </c>
      <c r="M403" s="9">
        <v>17241458.379999999</v>
      </c>
      <c r="N403" s="9">
        <v>30216872.620000001</v>
      </c>
      <c r="O403" s="9">
        <v>36924904.530000001</v>
      </c>
      <c r="P403" s="9">
        <v>340076057.95000005</v>
      </c>
      <c r="Q403" s="9"/>
      <c r="R403" s="9">
        <v>340076057.95000005</v>
      </c>
    </row>
    <row r="404" spans="1:18" ht="12.75" customHeight="1" x14ac:dyDescent="0.3">
      <c r="A404" s="25" t="s">
        <v>408</v>
      </c>
      <c r="B404" s="26" t="s">
        <v>2164</v>
      </c>
      <c r="C404" s="26" t="s">
        <v>2172</v>
      </c>
      <c r="D404" s="26" t="s">
        <v>8</v>
      </c>
      <c r="E404" s="26" t="s">
        <v>5</v>
      </c>
      <c r="F404" s="9">
        <v>97177581.950000003</v>
      </c>
      <c r="G404" s="9">
        <v>113460457.87</v>
      </c>
      <c r="H404" s="9">
        <v>139163219.02000001</v>
      </c>
      <c r="I404" s="9">
        <v>163955658.83000001</v>
      </c>
      <c r="J404" s="9">
        <v>7167720.1100000003</v>
      </c>
      <c r="K404" s="9">
        <v>211250518.13</v>
      </c>
      <c r="L404" s="9">
        <v>235002182.00999999</v>
      </c>
      <c r="M404" s="9">
        <v>249959547.41999999</v>
      </c>
      <c r="N404" s="9">
        <v>284557286.83999997</v>
      </c>
      <c r="O404" s="9">
        <v>335637659.66000003</v>
      </c>
      <c r="P404" s="9">
        <v>18773508.039999999</v>
      </c>
      <c r="Q404" s="9">
        <f>IF(P404&lt;O404*0.9,O404,"")</f>
        <v>335637659.66000003</v>
      </c>
      <c r="R404" s="9">
        <v>335637659.66000003</v>
      </c>
    </row>
    <row r="405" spans="1:18" ht="12.75" customHeight="1" x14ac:dyDescent="0.3">
      <c r="A405" s="25" t="s">
        <v>409</v>
      </c>
      <c r="B405" s="26" t="s">
        <v>2151</v>
      </c>
      <c r="C405" s="26" t="s">
        <v>2165</v>
      </c>
      <c r="D405" s="26" t="s">
        <v>4</v>
      </c>
      <c r="E405" s="26" t="s">
        <v>5</v>
      </c>
      <c r="F405" s="9" t="s">
        <v>2174</v>
      </c>
      <c r="G405" s="9" t="s">
        <v>2174</v>
      </c>
      <c r="H405" s="9" t="s">
        <v>2174</v>
      </c>
      <c r="I405" s="9">
        <v>1866056.85</v>
      </c>
      <c r="J405" s="9">
        <v>3287801.85</v>
      </c>
      <c r="K405" s="9">
        <v>10026885</v>
      </c>
      <c r="L405" s="9">
        <v>13524246.6</v>
      </c>
      <c r="M405" s="9">
        <v>7971264.2800000003</v>
      </c>
      <c r="N405" s="9">
        <v>12530356.380000001</v>
      </c>
      <c r="O405" s="9">
        <v>15544115.51</v>
      </c>
      <c r="P405" s="9">
        <v>15544115.51</v>
      </c>
      <c r="Q405" s="9"/>
      <c r="R405" s="9">
        <v>15544115.51</v>
      </c>
    </row>
    <row r="406" spans="1:18" ht="12.75" customHeight="1" x14ac:dyDescent="0.3">
      <c r="A406" s="25" t="s">
        <v>410</v>
      </c>
      <c r="B406" s="26" t="s">
        <v>2158</v>
      </c>
      <c r="C406" s="26" t="s">
        <v>2172</v>
      </c>
      <c r="D406" s="26" t="s">
        <v>8</v>
      </c>
      <c r="E406" s="26" t="s">
        <v>15</v>
      </c>
      <c r="F406" s="9" t="s">
        <v>2174</v>
      </c>
      <c r="G406" s="9" t="s">
        <v>2174</v>
      </c>
      <c r="H406" s="9" t="s">
        <v>2174</v>
      </c>
      <c r="I406" s="9" t="s">
        <v>2174</v>
      </c>
      <c r="J406" s="9" t="s">
        <v>2174</v>
      </c>
      <c r="K406" s="9" t="s">
        <v>2174</v>
      </c>
      <c r="L406" s="9">
        <v>1418193.81</v>
      </c>
      <c r="M406" s="9" t="s">
        <v>2174</v>
      </c>
      <c r="N406" s="9">
        <v>1418193.81</v>
      </c>
      <c r="O406" s="9">
        <v>48264.17</v>
      </c>
      <c r="P406" s="9">
        <v>7421933.6600000001</v>
      </c>
      <c r="Q406" s="9"/>
      <c r="R406" s="9">
        <v>7421933.6600000001</v>
      </c>
    </row>
    <row r="407" spans="1:18" ht="12.75" customHeight="1" x14ac:dyDescent="0.3">
      <c r="A407" s="25" t="s">
        <v>411</v>
      </c>
      <c r="B407" s="26" t="s">
        <v>2159</v>
      </c>
      <c r="C407" s="26" t="s">
        <v>2165</v>
      </c>
      <c r="D407" s="26" t="s">
        <v>8</v>
      </c>
      <c r="E407" s="26" t="s">
        <v>15</v>
      </c>
      <c r="F407" s="9">
        <v>1185503.57</v>
      </c>
      <c r="G407" s="9">
        <v>1999665.61</v>
      </c>
      <c r="H407" s="9" t="s">
        <v>2174</v>
      </c>
      <c r="I407" s="9">
        <v>2767333.02</v>
      </c>
      <c r="J407" s="9">
        <v>3411727.57</v>
      </c>
      <c r="K407" s="9">
        <v>4093283.1100000008</v>
      </c>
      <c r="L407" s="9">
        <v>4573812.5</v>
      </c>
      <c r="M407" s="9">
        <v>4062381.9000000008</v>
      </c>
      <c r="N407" s="9">
        <v>5034264.87</v>
      </c>
      <c r="O407" s="9">
        <v>5745700.3700000001</v>
      </c>
      <c r="P407" s="9">
        <v>7054851.5699999994</v>
      </c>
      <c r="Q407" s="9"/>
      <c r="R407" s="9">
        <v>7054851.5699999994</v>
      </c>
    </row>
    <row r="408" spans="1:18" ht="12.75" customHeight="1" x14ac:dyDescent="0.3">
      <c r="A408" s="25" t="s">
        <v>412</v>
      </c>
      <c r="B408" s="26" t="s">
        <v>2150</v>
      </c>
      <c r="C408" s="26" t="s">
        <v>2171</v>
      </c>
      <c r="D408" s="26" t="s">
        <v>8</v>
      </c>
      <c r="E408" s="26" t="s">
        <v>5</v>
      </c>
      <c r="F408" s="9" t="s">
        <v>2174</v>
      </c>
      <c r="G408" s="9">
        <v>10749037.699999999</v>
      </c>
      <c r="H408" s="9">
        <v>11479017.5</v>
      </c>
      <c r="I408" s="9">
        <v>12667517.5</v>
      </c>
      <c r="J408" s="9">
        <v>14031779.300000001</v>
      </c>
      <c r="K408" s="9">
        <v>16450760.699999999</v>
      </c>
      <c r="L408" s="9">
        <v>17158487.600000001</v>
      </c>
      <c r="M408" s="9">
        <v>17608647.800000001</v>
      </c>
      <c r="N408" s="9">
        <v>22271375.5</v>
      </c>
      <c r="O408" s="9">
        <v>24310823.699999999</v>
      </c>
      <c r="P408" s="9">
        <v>7627835.5899999999</v>
      </c>
      <c r="Q408" s="9">
        <f>IF(P408&lt;O408*0.9,O408,"")</f>
        <v>24310823.699999999</v>
      </c>
      <c r="R408" s="9">
        <v>24310823.699999999</v>
      </c>
    </row>
    <row r="409" spans="1:18" ht="12.75" customHeight="1" x14ac:dyDescent="0.3">
      <c r="A409" s="25" t="s">
        <v>413</v>
      </c>
      <c r="B409" s="26" t="s">
        <v>2143</v>
      </c>
      <c r="C409" s="26" t="s">
        <v>2170</v>
      </c>
      <c r="D409" s="26" t="s">
        <v>8</v>
      </c>
      <c r="E409" s="26" t="s">
        <v>5</v>
      </c>
      <c r="F409" s="9" t="s">
        <v>2174</v>
      </c>
      <c r="G409" s="9" t="s">
        <v>2174</v>
      </c>
      <c r="H409" s="9" t="s">
        <v>2174</v>
      </c>
      <c r="I409" s="9">
        <v>2390260.7000000002</v>
      </c>
      <c r="J409" s="9">
        <v>3136503.3</v>
      </c>
      <c r="K409" s="9" t="s">
        <v>2174</v>
      </c>
      <c r="L409" s="9">
        <v>573306.87</v>
      </c>
      <c r="M409" s="9">
        <v>5119549.08</v>
      </c>
      <c r="N409" s="9">
        <v>291263.31</v>
      </c>
      <c r="O409" s="9">
        <v>302566.37</v>
      </c>
      <c r="P409" s="9">
        <v>5119549.08</v>
      </c>
      <c r="Q409" s="9"/>
      <c r="R409" s="9">
        <v>5119549.08</v>
      </c>
    </row>
    <row r="410" spans="1:18" ht="12.75" customHeight="1" x14ac:dyDescent="0.3">
      <c r="A410" s="25" t="s">
        <v>414</v>
      </c>
      <c r="B410" s="26" t="s">
        <v>2154</v>
      </c>
      <c r="C410" s="26" t="s">
        <v>2170</v>
      </c>
      <c r="D410" s="26" t="s">
        <v>8</v>
      </c>
      <c r="E410" s="26" t="s">
        <v>5</v>
      </c>
      <c r="F410" s="9" t="s">
        <v>2174</v>
      </c>
      <c r="G410" s="9" t="s">
        <v>2174</v>
      </c>
      <c r="H410" s="9" t="s">
        <v>2174</v>
      </c>
      <c r="I410" s="9" t="s">
        <v>2174</v>
      </c>
      <c r="J410" s="9" t="s">
        <v>2174</v>
      </c>
      <c r="K410" s="9">
        <v>914102.88</v>
      </c>
      <c r="L410" s="9">
        <v>766978.78999999992</v>
      </c>
      <c r="M410" s="9" t="s">
        <v>2174</v>
      </c>
      <c r="N410" s="9">
        <v>914102.88</v>
      </c>
      <c r="O410" s="9">
        <v>1380965.78</v>
      </c>
      <c r="P410" s="9">
        <v>24168352.07</v>
      </c>
      <c r="Q410" s="9"/>
      <c r="R410" s="9">
        <v>24168352.07</v>
      </c>
    </row>
    <row r="411" spans="1:18" ht="12.75" customHeight="1" x14ac:dyDescent="0.3">
      <c r="A411" s="25" t="s">
        <v>415</v>
      </c>
      <c r="B411" s="26" t="s">
        <v>2163</v>
      </c>
      <c r="C411" s="26" t="s">
        <v>2172</v>
      </c>
      <c r="D411" s="26" t="s">
        <v>4</v>
      </c>
      <c r="E411" s="26" t="s">
        <v>5</v>
      </c>
      <c r="F411" s="9" t="s">
        <v>2174</v>
      </c>
      <c r="G411" s="9">
        <v>6953957.8799999999</v>
      </c>
      <c r="H411" s="9" t="s">
        <v>2174</v>
      </c>
      <c r="I411" s="9">
        <v>9865397.8100000005</v>
      </c>
      <c r="J411" s="9">
        <v>10346511.02</v>
      </c>
      <c r="K411" s="9" t="s">
        <v>2174</v>
      </c>
      <c r="L411" s="9">
        <v>11934848.199999999</v>
      </c>
      <c r="M411" s="9">
        <v>13467832.380000001</v>
      </c>
      <c r="N411" s="9">
        <v>16830424.09</v>
      </c>
      <c r="O411" s="9">
        <v>19225308.210000001</v>
      </c>
      <c r="P411" s="9">
        <v>390783.12</v>
      </c>
      <c r="Q411" s="9">
        <f>IF(P411&lt;O411*0.9,O411,"")</f>
        <v>19225308.210000001</v>
      </c>
      <c r="R411" s="9">
        <v>19225308.210000001</v>
      </c>
    </row>
    <row r="412" spans="1:18" ht="12.75" customHeight="1" x14ac:dyDescent="0.3">
      <c r="A412" s="25" t="s">
        <v>416</v>
      </c>
      <c r="B412" s="26" t="s">
        <v>2163</v>
      </c>
      <c r="C412" s="26" t="s">
        <v>2172</v>
      </c>
      <c r="D412" s="26" t="s">
        <v>8</v>
      </c>
      <c r="E412" s="26" t="s">
        <v>5</v>
      </c>
      <c r="F412" s="9" t="s">
        <v>2174</v>
      </c>
      <c r="G412" s="9" t="s">
        <v>2174</v>
      </c>
      <c r="H412" s="9" t="s">
        <v>2174</v>
      </c>
      <c r="I412" s="9" t="s">
        <v>2174</v>
      </c>
      <c r="J412" s="9">
        <v>57009.77</v>
      </c>
      <c r="K412" s="9">
        <v>194727.1</v>
      </c>
      <c r="L412" s="9">
        <v>240799.32</v>
      </c>
      <c r="M412" s="9" t="s">
        <v>2174</v>
      </c>
      <c r="N412" s="9">
        <v>394927.24</v>
      </c>
      <c r="O412" s="9">
        <v>343496.38</v>
      </c>
      <c r="P412" s="9">
        <v>30564082.969999999</v>
      </c>
      <c r="Q412" s="9"/>
      <c r="R412" s="9">
        <v>30564082.969999999</v>
      </c>
    </row>
    <row r="413" spans="1:18" ht="12.75" customHeight="1" x14ac:dyDescent="0.3">
      <c r="A413" s="25" t="s">
        <v>417</v>
      </c>
      <c r="B413" s="26" t="s">
        <v>2163</v>
      </c>
      <c r="C413" s="26" t="s">
        <v>2172</v>
      </c>
      <c r="D413" s="26" t="s">
        <v>4</v>
      </c>
      <c r="E413" s="26" t="s">
        <v>5</v>
      </c>
      <c r="F413" s="9">
        <v>6196587.8399999999</v>
      </c>
      <c r="G413" s="9">
        <v>7676535.25</v>
      </c>
      <c r="H413" s="9">
        <v>9740797.1099999994</v>
      </c>
      <c r="I413" s="9">
        <v>11557944.75</v>
      </c>
      <c r="J413" s="9">
        <v>13380691.15</v>
      </c>
      <c r="K413" s="9" t="s">
        <v>2174</v>
      </c>
      <c r="L413" s="9">
        <v>15421752.720000001</v>
      </c>
      <c r="M413" s="9">
        <v>16797366.670000002</v>
      </c>
      <c r="N413" s="9">
        <v>20216225.140000001</v>
      </c>
      <c r="O413" s="9">
        <v>25184483.039999999</v>
      </c>
      <c r="P413" s="9">
        <v>420736.71</v>
      </c>
      <c r="Q413" s="9">
        <f>IF(P413&lt;O413*0.9,O413,"")</f>
        <v>25184483.039999999</v>
      </c>
      <c r="R413" s="9">
        <v>25184483.039999999</v>
      </c>
    </row>
    <row r="414" spans="1:18" ht="12.75" customHeight="1" x14ac:dyDescent="0.3">
      <c r="A414" s="25" t="s">
        <v>418</v>
      </c>
      <c r="B414" s="26" t="s">
        <v>2151</v>
      </c>
      <c r="C414" s="26" t="s">
        <v>2165</v>
      </c>
      <c r="D414" s="26" t="s">
        <v>4</v>
      </c>
      <c r="E414" s="26" t="s">
        <v>15</v>
      </c>
      <c r="F414" s="9" t="s">
        <v>2175</v>
      </c>
      <c r="G414" s="9" t="s">
        <v>2175</v>
      </c>
      <c r="H414" s="9" t="s">
        <v>2175</v>
      </c>
      <c r="I414" s="9" t="s">
        <v>2175</v>
      </c>
      <c r="J414" s="9" t="s">
        <v>2175</v>
      </c>
      <c r="K414" s="9" t="s">
        <v>2174</v>
      </c>
      <c r="L414" s="9" t="s">
        <v>2174</v>
      </c>
      <c r="M414" s="9">
        <v>68082.539999999994</v>
      </c>
      <c r="N414" s="9">
        <v>195235.34</v>
      </c>
      <c r="O414" s="9">
        <v>272294.45</v>
      </c>
      <c r="P414" s="9">
        <v>272294.45</v>
      </c>
      <c r="Q414" s="9"/>
      <c r="R414" s="9">
        <v>272294.45</v>
      </c>
    </row>
    <row r="415" spans="1:18" ht="12.75" customHeight="1" x14ac:dyDescent="0.3">
      <c r="A415" s="25" t="s">
        <v>419</v>
      </c>
      <c r="B415" s="26" t="s">
        <v>2163</v>
      </c>
      <c r="C415" s="26" t="s">
        <v>2172</v>
      </c>
      <c r="D415" s="26" t="s">
        <v>8</v>
      </c>
      <c r="E415" s="26" t="s">
        <v>5</v>
      </c>
      <c r="F415" s="9" t="s">
        <v>2174</v>
      </c>
      <c r="G415" s="9" t="s">
        <v>2174</v>
      </c>
      <c r="H415" s="9" t="s">
        <v>2174</v>
      </c>
      <c r="I415" s="9" t="s">
        <v>2174</v>
      </c>
      <c r="J415" s="9" t="s">
        <v>2174</v>
      </c>
      <c r="K415" s="9" t="s">
        <v>2174</v>
      </c>
      <c r="L415" s="9" t="s">
        <v>2174</v>
      </c>
      <c r="M415" s="9" t="s">
        <v>2174</v>
      </c>
      <c r="N415" s="9" t="s">
        <v>2174</v>
      </c>
      <c r="O415" s="9">
        <v>1799500</v>
      </c>
      <c r="P415" s="9">
        <v>3194631.59</v>
      </c>
      <c r="Q415" s="9"/>
      <c r="R415" s="9">
        <v>3194631.59</v>
      </c>
    </row>
    <row r="416" spans="1:18" ht="12.75" customHeight="1" x14ac:dyDescent="0.3">
      <c r="A416" s="25" t="s">
        <v>420</v>
      </c>
      <c r="B416" s="26" t="s">
        <v>2145</v>
      </c>
      <c r="C416" s="26" t="s">
        <v>2171</v>
      </c>
      <c r="D416" s="26" t="s">
        <v>8</v>
      </c>
      <c r="E416" s="26" t="s">
        <v>15</v>
      </c>
      <c r="F416" s="9">
        <v>696530.23</v>
      </c>
      <c r="G416" s="9">
        <v>818697.53</v>
      </c>
      <c r="H416" s="9">
        <v>1045953.07</v>
      </c>
      <c r="I416" s="9">
        <v>1349119.63</v>
      </c>
      <c r="J416" s="9">
        <v>1537576.01</v>
      </c>
      <c r="K416" s="9">
        <v>1894416.75</v>
      </c>
      <c r="L416" s="9">
        <v>2097036.21</v>
      </c>
      <c r="M416" s="9">
        <v>2114501.7200000002</v>
      </c>
      <c r="N416" s="9">
        <v>2559557.79</v>
      </c>
      <c r="O416" s="9">
        <v>2922939.07</v>
      </c>
      <c r="P416" s="9">
        <v>4725484.29</v>
      </c>
      <c r="Q416" s="9"/>
      <c r="R416" s="9">
        <v>4725484.29</v>
      </c>
    </row>
    <row r="417" spans="1:18" ht="12.75" customHeight="1" x14ac:dyDescent="0.3">
      <c r="A417" s="25" t="s">
        <v>421</v>
      </c>
      <c r="B417" s="26" t="s">
        <v>2151</v>
      </c>
      <c r="C417" s="26" t="s">
        <v>2165</v>
      </c>
      <c r="D417" s="26" t="s">
        <v>8</v>
      </c>
      <c r="E417" s="26" t="s">
        <v>15</v>
      </c>
      <c r="F417" s="9" t="s">
        <v>2174</v>
      </c>
      <c r="G417" s="9" t="s">
        <v>2174</v>
      </c>
      <c r="H417" s="9">
        <v>2</v>
      </c>
      <c r="I417" s="9">
        <v>24375471.899999999</v>
      </c>
      <c r="J417" s="9">
        <v>2056836.4</v>
      </c>
      <c r="K417" s="9">
        <v>2374304.17</v>
      </c>
      <c r="L417" s="9">
        <v>2646826.39</v>
      </c>
      <c r="M417" s="9">
        <v>3214041.1100000008</v>
      </c>
      <c r="N417" s="9">
        <v>3513122.92</v>
      </c>
      <c r="O417" s="9">
        <v>4185926.06</v>
      </c>
      <c r="P417" s="9">
        <v>11175276.279999999</v>
      </c>
      <c r="Q417" s="9"/>
      <c r="R417" s="9">
        <v>11175276.279999999</v>
      </c>
    </row>
    <row r="418" spans="1:18" ht="12.75" customHeight="1" x14ac:dyDescent="0.3">
      <c r="A418" s="25" t="s">
        <v>422</v>
      </c>
      <c r="B418" s="26" t="s">
        <v>2146</v>
      </c>
      <c r="C418" s="26" t="s">
        <v>2171</v>
      </c>
      <c r="D418" s="26" t="s">
        <v>8</v>
      </c>
      <c r="E418" s="26" t="s">
        <v>15</v>
      </c>
      <c r="F418" s="9">
        <v>3019210.1</v>
      </c>
      <c r="G418" s="9">
        <v>3548011.28</v>
      </c>
      <c r="H418" s="9">
        <v>3908879.91</v>
      </c>
      <c r="I418" s="9">
        <v>4905594.3</v>
      </c>
      <c r="J418" s="9">
        <v>5775684.54</v>
      </c>
      <c r="K418" s="9">
        <v>6675932.0100000016</v>
      </c>
      <c r="L418" s="9">
        <v>6402278.1200000001</v>
      </c>
      <c r="M418" s="9">
        <v>7314514.8099999996</v>
      </c>
      <c r="N418" s="9">
        <v>7314514.8099999996</v>
      </c>
      <c r="O418" s="9">
        <v>9091077.5700000003</v>
      </c>
      <c r="P418" s="9">
        <v>11936151.440000001</v>
      </c>
      <c r="Q418" s="9"/>
      <c r="R418" s="9">
        <v>11936151.440000001</v>
      </c>
    </row>
    <row r="419" spans="1:18" ht="12.75" customHeight="1" x14ac:dyDescent="0.3">
      <c r="A419" s="25" t="s">
        <v>423</v>
      </c>
      <c r="B419" s="26" t="s">
        <v>2157</v>
      </c>
      <c r="C419" s="26" t="s">
        <v>2171</v>
      </c>
      <c r="D419" s="26" t="s">
        <v>8</v>
      </c>
      <c r="E419" s="26" t="s">
        <v>5</v>
      </c>
      <c r="F419" s="9">
        <v>1737502.15</v>
      </c>
      <c r="G419" s="9">
        <v>2780938.18</v>
      </c>
      <c r="H419" s="9">
        <v>3893159.14</v>
      </c>
      <c r="I419" s="9">
        <v>9765587.0099999998</v>
      </c>
      <c r="J419" s="9" t="s">
        <v>2174</v>
      </c>
      <c r="K419" s="9">
        <v>5000940.8500000006</v>
      </c>
      <c r="L419" s="9">
        <v>7228064.2800000003</v>
      </c>
      <c r="M419" s="9">
        <v>8097763.1500000004</v>
      </c>
      <c r="N419" s="9">
        <v>10168698.720000001</v>
      </c>
      <c r="O419" s="9">
        <v>11801544.92</v>
      </c>
      <c r="P419" s="9">
        <v>3951542.14</v>
      </c>
      <c r="Q419" s="9">
        <f>IF(P419&lt;O419*0.9,O419,"")</f>
        <v>11801544.92</v>
      </c>
      <c r="R419" s="9">
        <v>11801544.92</v>
      </c>
    </row>
    <row r="420" spans="1:18" ht="12.75" customHeight="1" x14ac:dyDescent="0.3">
      <c r="A420" s="25" t="s">
        <v>424</v>
      </c>
      <c r="B420" s="26" t="s">
        <v>2151</v>
      </c>
      <c r="C420" s="26" t="s">
        <v>2165</v>
      </c>
      <c r="D420" s="26" t="s">
        <v>8</v>
      </c>
      <c r="E420" s="26" t="s">
        <v>15</v>
      </c>
      <c r="F420" s="9">
        <v>478540.93</v>
      </c>
      <c r="G420" s="9">
        <v>572489.34</v>
      </c>
      <c r="H420" s="9">
        <v>751806.43</v>
      </c>
      <c r="I420" s="9">
        <v>1118566.8799999999</v>
      </c>
      <c r="J420" s="9">
        <v>1481927.5</v>
      </c>
      <c r="K420" s="9">
        <v>1838301.38</v>
      </c>
      <c r="L420" s="9">
        <v>1864432.6</v>
      </c>
      <c r="M420" s="9">
        <v>2897424.82</v>
      </c>
      <c r="N420" s="9">
        <v>2914702.97</v>
      </c>
      <c r="O420" s="9">
        <v>3588419.73</v>
      </c>
      <c r="P420" s="9">
        <v>5357998.47</v>
      </c>
      <c r="Q420" s="9"/>
      <c r="R420" s="9">
        <v>5357998.47</v>
      </c>
    </row>
    <row r="421" spans="1:18" ht="12.75" customHeight="1" x14ac:dyDescent="0.3">
      <c r="A421" s="25" t="s">
        <v>425</v>
      </c>
      <c r="B421" s="26" t="s">
        <v>2166</v>
      </c>
      <c r="C421" s="26" t="s">
        <v>2165</v>
      </c>
      <c r="D421" s="26" t="s">
        <v>8</v>
      </c>
      <c r="E421" s="26" t="s">
        <v>5</v>
      </c>
      <c r="F421" s="9" t="s">
        <v>2174</v>
      </c>
      <c r="G421" s="9">
        <v>2076131.16</v>
      </c>
      <c r="H421" s="9" t="s">
        <v>2174</v>
      </c>
      <c r="I421" s="9">
        <v>2599037.38</v>
      </c>
      <c r="J421" s="9">
        <v>2620744.83</v>
      </c>
      <c r="K421" s="9">
        <v>2737225.2</v>
      </c>
      <c r="L421" s="9">
        <v>2295220.48</v>
      </c>
      <c r="M421" s="9">
        <v>2521503.6800000002</v>
      </c>
      <c r="N421" s="9">
        <v>3040736.6</v>
      </c>
      <c r="O421" s="9">
        <v>4168199.4</v>
      </c>
      <c r="P421" s="9">
        <v>26270776.75</v>
      </c>
      <c r="Q421" s="9"/>
      <c r="R421" s="9">
        <v>26270776.75</v>
      </c>
    </row>
    <row r="422" spans="1:18" ht="12.75" customHeight="1" x14ac:dyDescent="0.3">
      <c r="A422" s="25" t="s">
        <v>426</v>
      </c>
      <c r="B422" s="26" t="s">
        <v>2156</v>
      </c>
      <c r="C422" s="26" t="s">
        <v>2171</v>
      </c>
      <c r="D422" s="26" t="s">
        <v>8</v>
      </c>
      <c r="E422" s="26" t="s">
        <v>15</v>
      </c>
      <c r="F422" s="9">
        <v>7433569.5099999998</v>
      </c>
      <c r="G422" s="9">
        <v>9215486.2100000009</v>
      </c>
      <c r="H422" s="9">
        <v>11311072.640000001</v>
      </c>
      <c r="I422" s="9">
        <v>13803906.449999999</v>
      </c>
      <c r="J422" s="9">
        <v>15494976.66</v>
      </c>
      <c r="K422" s="9">
        <v>17282370.050000001</v>
      </c>
      <c r="L422" s="9">
        <v>18803299.949999999</v>
      </c>
      <c r="M422" s="9">
        <v>21172802.170000002</v>
      </c>
      <c r="N422" s="9">
        <v>24517818.719999999</v>
      </c>
      <c r="O422" s="9">
        <v>26644394.039999999</v>
      </c>
      <c r="P422" s="9">
        <v>13127419.189999999</v>
      </c>
      <c r="Q422" s="9">
        <f t="shared" ref="Q422:Q423" si="28">IF(P422&lt;O422*0.9,O422,"")</f>
        <v>26644394.039999999</v>
      </c>
      <c r="R422" s="9">
        <v>26644394.039999999</v>
      </c>
    </row>
    <row r="423" spans="1:18" ht="12.75" customHeight="1" x14ac:dyDescent="0.3">
      <c r="A423" s="25" t="s">
        <v>427</v>
      </c>
      <c r="B423" s="26" t="s">
        <v>2151</v>
      </c>
      <c r="C423" s="26" t="s">
        <v>2165</v>
      </c>
      <c r="D423" s="26" t="s">
        <v>8</v>
      </c>
      <c r="E423" s="26" t="s">
        <v>5</v>
      </c>
      <c r="F423" s="9" t="s">
        <v>2174</v>
      </c>
      <c r="G423" s="9">
        <v>4711757.3499999996</v>
      </c>
      <c r="H423" s="9">
        <v>5604749.6100000003</v>
      </c>
      <c r="I423" s="9">
        <v>6272415.7199999997</v>
      </c>
      <c r="J423" s="9">
        <v>7108241.5700000003</v>
      </c>
      <c r="K423" s="9">
        <v>7851230.7800000003</v>
      </c>
      <c r="L423" s="9">
        <v>8377566.3499999996</v>
      </c>
      <c r="M423" s="9">
        <v>9281578.8300000001</v>
      </c>
      <c r="N423" s="9">
        <v>7394521.6100000003</v>
      </c>
      <c r="O423" s="9">
        <v>12120429.359999999</v>
      </c>
      <c r="P423" s="9">
        <v>264244.59000000003</v>
      </c>
      <c r="Q423" s="9">
        <f t="shared" si="28"/>
        <v>12120429.359999999</v>
      </c>
      <c r="R423" s="9">
        <v>12120429.359999999</v>
      </c>
    </row>
    <row r="424" spans="1:18" ht="12.75" customHeight="1" x14ac:dyDescent="0.3">
      <c r="A424" s="25" t="s">
        <v>428</v>
      </c>
      <c r="B424" s="26" t="s">
        <v>2163</v>
      </c>
      <c r="C424" s="26" t="s">
        <v>2172</v>
      </c>
      <c r="D424" s="26" t="s">
        <v>4</v>
      </c>
      <c r="E424" s="26" t="s">
        <v>5</v>
      </c>
      <c r="F424" s="9">
        <v>845375.15</v>
      </c>
      <c r="G424" s="9">
        <v>1228398.1399999999</v>
      </c>
      <c r="H424" s="9">
        <v>1077479.93</v>
      </c>
      <c r="I424" s="9">
        <v>1623851.2</v>
      </c>
      <c r="J424" s="9">
        <v>1900454.88</v>
      </c>
      <c r="K424" s="9" t="s">
        <v>2174</v>
      </c>
      <c r="L424" s="9">
        <v>2964760.58</v>
      </c>
      <c r="M424" s="9">
        <v>2533526.2599999998</v>
      </c>
      <c r="N424" s="9">
        <v>91786.8</v>
      </c>
      <c r="O424" s="9">
        <v>3429165.86</v>
      </c>
      <c r="P424" s="9">
        <v>3429165.86</v>
      </c>
      <c r="Q424" s="9"/>
      <c r="R424" s="9">
        <v>3429165.86</v>
      </c>
    </row>
    <row r="425" spans="1:18" ht="12.75" customHeight="1" x14ac:dyDescent="0.3">
      <c r="A425" s="25" t="s">
        <v>429</v>
      </c>
      <c r="B425" s="26" t="s">
        <v>2166</v>
      </c>
      <c r="C425" s="26" t="s">
        <v>2165</v>
      </c>
      <c r="D425" s="26" t="s">
        <v>89</v>
      </c>
      <c r="E425" s="26" t="s">
        <v>5</v>
      </c>
      <c r="F425" s="9">
        <v>827433.32</v>
      </c>
      <c r="G425" s="9">
        <v>1102215.31</v>
      </c>
      <c r="H425" s="9" t="s">
        <v>2174</v>
      </c>
      <c r="I425" s="9">
        <v>1321560.55</v>
      </c>
      <c r="J425" s="9">
        <v>1386618.19</v>
      </c>
      <c r="K425" s="9" t="s">
        <v>2174</v>
      </c>
      <c r="L425" s="9" t="s">
        <v>2174</v>
      </c>
      <c r="M425" s="9">
        <v>15884.63</v>
      </c>
      <c r="N425" s="9">
        <v>1386618.19</v>
      </c>
      <c r="O425" s="9">
        <v>125229.37</v>
      </c>
      <c r="P425" s="9">
        <v>62097463.200000003</v>
      </c>
      <c r="Q425" s="9"/>
      <c r="R425" s="9">
        <v>62097463.200000003</v>
      </c>
    </row>
    <row r="426" spans="1:18" ht="12.75" customHeight="1" x14ac:dyDescent="0.3">
      <c r="A426" s="25" t="s">
        <v>430</v>
      </c>
      <c r="B426" s="26" t="s">
        <v>2145</v>
      </c>
      <c r="C426" s="26" t="s">
        <v>2171</v>
      </c>
      <c r="D426" s="26" t="s">
        <v>4</v>
      </c>
      <c r="E426" s="26" t="s">
        <v>15</v>
      </c>
      <c r="F426" s="9" t="s">
        <v>2174</v>
      </c>
      <c r="G426" s="9">
        <v>10559595.5</v>
      </c>
      <c r="H426" s="9">
        <v>13938151.390000001</v>
      </c>
      <c r="I426" s="9">
        <v>20805839.449999999</v>
      </c>
      <c r="J426" s="9">
        <v>23720137.190000001</v>
      </c>
      <c r="K426" s="9">
        <v>28915609.489999998</v>
      </c>
      <c r="L426" s="9">
        <v>44271507.650000013</v>
      </c>
      <c r="M426" s="9">
        <v>34588383.740000002</v>
      </c>
      <c r="N426" s="9">
        <v>48923919.509999998</v>
      </c>
      <c r="O426" s="9">
        <v>58691133.640000001</v>
      </c>
      <c r="P426" s="9">
        <v>852561.86</v>
      </c>
      <c r="Q426" s="9">
        <f>IF(P426&lt;O426*0.9,O426,"")</f>
        <v>58691133.640000001</v>
      </c>
      <c r="R426" s="9">
        <v>58691133.640000001</v>
      </c>
    </row>
    <row r="427" spans="1:18" ht="12.75" customHeight="1" x14ac:dyDescent="0.3">
      <c r="A427" s="25" t="s">
        <v>431</v>
      </c>
      <c r="B427" s="26" t="s">
        <v>2151</v>
      </c>
      <c r="C427" s="26" t="s">
        <v>2165</v>
      </c>
      <c r="D427" s="26" t="s">
        <v>8</v>
      </c>
      <c r="E427" s="26" t="s">
        <v>15</v>
      </c>
      <c r="F427" s="9" t="s">
        <v>2174</v>
      </c>
      <c r="G427" s="9" t="s">
        <v>2174</v>
      </c>
      <c r="H427" s="9" t="s">
        <v>2174</v>
      </c>
      <c r="I427" s="9" t="s">
        <v>2174</v>
      </c>
      <c r="J427" s="9" t="s">
        <v>2174</v>
      </c>
      <c r="K427" s="9" t="s">
        <v>2174</v>
      </c>
      <c r="L427" s="9" t="s">
        <v>2174</v>
      </c>
      <c r="M427" s="9" t="s">
        <v>2174</v>
      </c>
      <c r="N427" s="9" t="s">
        <v>2174</v>
      </c>
      <c r="O427" s="9">
        <v>767159.48</v>
      </c>
      <c r="P427" s="9">
        <v>12283860.109999999</v>
      </c>
      <c r="Q427" s="9"/>
      <c r="R427" s="9">
        <v>12283860.109999999</v>
      </c>
    </row>
    <row r="428" spans="1:18" ht="12.75" customHeight="1" x14ac:dyDescent="0.3">
      <c r="A428" s="25" t="s">
        <v>432</v>
      </c>
      <c r="B428" s="26" t="s">
        <v>2151</v>
      </c>
      <c r="C428" s="26" t="s">
        <v>2165</v>
      </c>
      <c r="D428" s="26" t="s">
        <v>8</v>
      </c>
      <c r="E428" s="26" t="s">
        <v>15</v>
      </c>
      <c r="F428" s="9">
        <v>3544368.13</v>
      </c>
      <c r="G428" s="9">
        <v>4165671.52</v>
      </c>
      <c r="H428" s="9">
        <v>4644870.0599999996</v>
      </c>
      <c r="I428" s="9" t="s">
        <v>2174</v>
      </c>
      <c r="J428" s="9">
        <v>5574072.5800000001</v>
      </c>
      <c r="K428" s="9">
        <v>6207696.4500000002</v>
      </c>
      <c r="L428" s="9">
        <v>6899410.6699999999</v>
      </c>
      <c r="M428" s="9">
        <v>5935713.8499999996</v>
      </c>
      <c r="N428" s="9">
        <v>7453358.8200000003</v>
      </c>
      <c r="O428" s="9">
        <v>12808105.67</v>
      </c>
      <c r="P428" s="9">
        <v>12808105.67</v>
      </c>
      <c r="Q428" s="9"/>
      <c r="R428" s="9">
        <v>12808105.67</v>
      </c>
    </row>
    <row r="429" spans="1:18" ht="12.75" customHeight="1" x14ac:dyDescent="0.3">
      <c r="A429" s="25" t="s">
        <v>433</v>
      </c>
      <c r="B429" s="26" t="s">
        <v>2159</v>
      </c>
      <c r="C429" s="26" t="s">
        <v>2165</v>
      </c>
      <c r="D429" s="26" t="s">
        <v>8</v>
      </c>
      <c r="E429" s="26" t="s">
        <v>5</v>
      </c>
      <c r="F429" s="9">
        <v>4555937.45</v>
      </c>
      <c r="G429" s="9">
        <v>5286210.72</v>
      </c>
      <c r="H429" s="9" t="s">
        <v>2174</v>
      </c>
      <c r="I429" s="9">
        <v>7401157.3700000001</v>
      </c>
      <c r="J429" s="9">
        <v>7863353.3499999996</v>
      </c>
      <c r="K429" s="9">
        <v>9701319.370000001</v>
      </c>
      <c r="L429" s="9">
        <v>10375687.859999999</v>
      </c>
      <c r="M429" s="9">
        <v>642000</v>
      </c>
      <c r="N429" s="9">
        <v>10375687.859999999</v>
      </c>
      <c r="O429" s="9">
        <v>10375687.859999999</v>
      </c>
      <c r="P429" s="9">
        <v>2156920.31</v>
      </c>
      <c r="Q429" s="9">
        <f>IF(P429&lt;O429*0.9,O429,"")</f>
        <v>10375687.859999999</v>
      </c>
      <c r="R429" s="9">
        <v>10375687.859999999</v>
      </c>
    </row>
    <row r="430" spans="1:18" ht="12.75" customHeight="1" x14ac:dyDescent="0.3">
      <c r="A430" s="25" t="s">
        <v>434</v>
      </c>
      <c r="B430" s="26" t="s">
        <v>2143</v>
      </c>
      <c r="C430" s="26" t="s">
        <v>2170</v>
      </c>
      <c r="D430" s="26" t="s">
        <v>8</v>
      </c>
      <c r="E430" s="26" t="s">
        <v>15</v>
      </c>
      <c r="F430" s="9" t="s">
        <v>2174</v>
      </c>
      <c r="G430" s="9" t="s">
        <v>2174</v>
      </c>
      <c r="H430" s="9" t="s">
        <v>2174</v>
      </c>
      <c r="I430" s="9">
        <v>40778.800000000003</v>
      </c>
      <c r="J430" s="9">
        <v>868845.58</v>
      </c>
      <c r="K430" s="9">
        <v>1444833.9</v>
      </c>
      <c r="L430" s="9">
        <v>300000</v>
      </c>
      <c r="M430" s="9" t="s">
        <v>2174</v>
      </c>
      <c r="N430" s="9">
        <v>1444833.9</v>
      </c>
      <c r="O430" s="9">
        <v>1444833.9</v>
      </c>
      <c r="P430" s="9">
        <v>5251761.07</v>
      </c>
      <c r="Q430" s="9"/>
      <c r="R430" s="9">
        <v>5251761.07</v>
      </c>
    </row>
    <row r="431" spans="1:18" ht="12.75" customHeight="1" x14ac:dyDescent="0.3">
      <c r="A431" s="25" t="s">
        <v>435</v>
      </c>
      <c r="B431" s="26" t="s">
        <v>2163</v>
      </c>
      <c r="C431" s="26" t="s">
        <v>2172</v>
      </c>
      <c r="D431" s="26" t="s">
        <v>8</v>
      </c>
      <c r="E431" s="26" t="s">
        <v>15</v>
      </c>
      <c r="F431" s="9" t="s">
        <v>2174</v>
      </c>
      <c r="G431" s="9" t="s">
        <v>2174</v>
      </c>
      <c r="H431" s="9">
        <v>1845605.72</v>
      </c>
      <c r="I431" s="9">
        <v>2834370.55</v>
      </c>
      <c r="J431" s="9" t="s">
        <v>2174</v>
      </c>
      <c r="K431" s="9">
        <v>3457525.6100000008</v>
      </c>
      <c r="L431" s="9">
        <v>3175676.24</v>
      </c>
      <c r="M431" s="9">
        <v>3971364.3800000008</v>
      </c>
      <c r="N431" s="9">
        <v>3232076.33</v>
      </c>
      <c r="O431" s="9">
        <v>4069512.75</v>
      </c>
      <c r="P431" s="9">
        <v>54242693.109999999</v>
      </c>
      <c r="Q431" s="9"/>
      <c r="R431" s="9">
        <v>54242693.109999999</v>
      </c>
    </row>
    <row r="432" spans="1:18" ht="12.75" customHeight="1" x14ac:dyDescent="0.3">
      <c r="A432" s="25" t="s">
        <v>436</v>
      </c>
      <c r="B432" s="26" t="s">
        <v>2151</v>
      </c>
      <c r="C432" s="26" t="s">
        <v>2165</v>
      </c>
      <c r="D432" s="26" t="s">
        <v>4</v>
      </c>
      <c r="E432" s="26" t="s">
        <v>15</v>
      </c>
      <c r="F432" s="9">
        <v>17358328.899999999</v>
      </c>
      <c r="G432" s="9">
        <v>19986358.25</v>
      </c>
      <c r="H432" s="9">
        <v>24861261.289999999</v>
      </c>
      <c r="I432" s="9">
        <v>28295216.84</v>
      </c>
      <c r="J432" s="9">
        <v>31633804.870000001</v>
      </c>
      <c r="K432" s="9">
        <v>35049923.780000001</v>
      </c>
      <c r="L432" s="9">
        <v>38216417.100000001</v>
      </c>
      <c r="M432" s="9">
        <v>40772059.400000013</v>
      </c>
      <c r="N432" s="9">
        <v>47496892.079999998</v>
      </c>
      <c r="O432" s="9">
        <v>51417388.509999998</v>
      </c>
      <c r="P432" s="9">
        <v>51417388.509999998</v>
      </c>
      <c r="Q432" s="9"/>
      <c r="R432" s="9">
        <v>51417388.509999998</v>
      </c>
    </row>
    <row r="433" spans="1:18" ht="12.75" customHeight="1" x14ac:dyDescent="0.3">
      <c r="A433" s="25" t="s">
        <v>437</v>
      </c>
      <c r="B433" s="26" t="s">
        <v>2166</v>
      </c>
      <c r="C433" s="26" t="s">
        <v>2165</v>
      </c>
      <c r="D433" s="26" t="s">
        <v>8</v>
      </c>
      <c r="E433" s="26" t="s">
        <v>5</v>
      </c>
      <c r="F433" s="9" t="s">
        <v>2174</v>
      </c>
      <c r="G433" s="9">
        <v>1303636.9099999999</v>
      </c>
      <c r="H433" s="9">
        <v>1489034.51</v>
      </c>
      <c r="I433" s="9">
        <v>1630454.66</v>
      </c>
      <c r="J433" s="9" t="s">
        <v>2174</v>
      </c>
      <c r="K433" s="9" t="s">
        <v>2174</v>
      </c>
      <c r="L433" s="9" t="s">
        <v>2174</v>
      </c>
      <c r="M433" s="9" t="s">
        <v>2174</v>
      </c>
      <c r="N433" s="9">
        <v>1630454.66</v>
      </c>
      <c r="O433" s="9">
        <v>2901891.83</v>
      </c>
      <c r="P433" s="9">
        <v>8483375.2599999998</v>
      </c>
      <c r="Q433" s="9"/>
      <c r="R433" s="9">
        <v>8483375.2599999998</v>
      </c>
    </row>
    <row r="434" spans="1:18" ht="12.75" customHeight="1" x14ac:dyDescent="0.3">
      <c r="A434" s="25" t="s">
        <v>438</v>
      </c>
      <c r="B434" s="26" t="s">
        <v>2159</v>
      </c>
      <c r="C434" s="26" t="s">
        <v>2165</v>
      </c>
      <c r="D434" s="26" t="s">
        <v>8</v>
      </c>
      <c r="E434" s="26" t="s">
        <v>15</v>
      </c>
      <c r="F434" s="9" t="s">
        <v>2174</v>
      </c>
      <c r="G434" s="9">
        <v>2639110.48</v>
      </c>
      <c r="H434" s="9">
        <v>2906750.09</v>
      </c>
      <c r="I434" s="9">
        <v>3288310.54</v>
      </c>
      <c r="J434" s="9">
        <v>4066642.66</v>
      </c>
      <c r="K434" s="9">
        <v>5163973.5</v>
      </c>
      <c r="L434" s="9">
        <v>5112282.72</v>
      </c>
      <c r="M434" s="9">
        <v>5152676.34</v>
      </c>
      <c r="N434" s="9">
        <v>514582.32</v>
      </c>
      <c r="O434" s="9">
        <v>7941686.1299999999</v>
      </c>
      <c r="P434" s="9">
        <v>11231286.92</v>
      </c>
      <c r="Q434" s="9"/>
      <c r="R434" s="9">
        <v>11231286.92</v>
      </c>
    </row>
    <row r="435" spans="1:18" ht="12.75" customHeight="1" x14ac:dyDescent="0.3">
      <c r="A435" s="25" t="s">
        <v>439</v>
      </c>
      <c r="B435" s="26" t="s">
        <v>2148</v>
      </c>
      <c r="C435" s="26" t="s">
        <v>2165</v>
      </c>
      <c r="D435" s="26" t="s">
        <v>89</v>
      </c>
      <c r="E435" s="26" t="s">
        <v>5</v>
      </c>
      <c r="F435" s="9">
        <v>2107820.5299999998</v>
      </c>
      <c r="G435" s="9">
        <v>2581606.04</v>
      </c>
      <c r="H435" s="9">
        <v>3248140.02</v>
      </c>
      <c r="I435" s="9">
        <v>3572743.87</v>
      </c>
      <c r="J435" s="9">
        <v>2856457.84</v>
      </c>
      <c r="K435" s="9">
        <v>4238980.49</v>
      </c>
      <c r="L435" s="9">
        <v>165618.42000000001</v>
      </c>
      <c r="M435" s="9">
        <v>6076927.4100000001</v>
      </c>
      <c r="N435" s="9">
        <v>7906077.0499999998</v>
      </c>
      <c r="O435" s="9">
        <v>9602426.6600000001</v>
      </c>
      <c r="P435" s="9">
        <v>80732680.450000003</v>
      </c>
      <c r="Q435" s="9"/>
      <c r="R435" s="9">
        <v>80732680.450000003</v>
      </c>
    </row>
    <row r="436" spans="1:18" ht="12.75" customHeight="1" x14ac:dyDescent="0.3">
      <c r="A436" s="25" t="s">
        <v>440</v>
      </c>
      <c r="B436" s="26" t="s">
        <v>2146</v>
      </c>
      <c r="C436" s="26" t="s">
        <v>2171</v>
      </c>
      <c r="D436" s="26" t="s">
        <v>8</v>
      </c>
      <c r="E436" s="26" t="s">
        <v>5</v>
      </c>
      <c r="F436" s="9" t="s">
        <v>2174</v>
      </c>
      <c r="G436" s="9" t="s">
        <v>2174</v>
      </c>
      <c r="H436" s="9">
        <v>37918721.049999997</v>
      </c>
      <c r="I436" s="9">
        <v>41408004.93</v>
      </c>
      <c r="J436" s="9">
        <v>46320256.960000001</v>
      </c>
      <c r="K436" s="9">
        <v>53126172.32</v>
      </c>
      <c r="L436" s="9">
        <v>54964807.420000002</v>
      </c>
      <c r="M436" s="9">
        <v>57736982.829999998</v>
      </c>
      <c r="N436" s="9">
        <v>66257467.289999999</v>
      </c>
      <c r="O436" s="9">
        <v>29538902.559999999</v>
      </c>
      <c r="P436" s="9">
        <v>66257467.289999999</v>
      </c>
      <c r="Q436" s="9"/>
      <c r="R436" s="9">
        <v>66257467.289999999</v>
      </c>
    </row>
    <row r="437" spans="1:18" ht="12.75" customHeight="1" x14ac:dyDescent="0.3">
      <c r="A437" s="25" t="s">
        <v>441</v>
      </c>
      <c r="B437" s="26" t="s">
        <v>2146</v>
      </c>
      <c r="C437" s="26" t="s">
        <v>2171</v>
      </c>
      <c r="D437" s="26" t="s">
        <v>8</v>
      </c>
      <c r="E437" s="26" t="s">
        <v>5</v>
      </c>
      <c r="F437" s="9" t="s">
        <v>2174</v>
      </c>
      <c r="G437" s="9" t="s">
        <v>2174</v>
      </c>
      <c r="H437" s="9">
        <v>32000</v>
      </c>
      <c r="I437" s="9">
        <v>2000</v>
      </c>
      <c r="J437" s="9">
        <v>2311.38</v>
      </c>
      <c r="K437" s="9">
        <v>726312.40999999992</v>
      </c>
      <c r="L437" s="9" t="s">
        <v>2174</v>
      </c>
      <c r="M437" s="9">
        <v>972604.77999999991</v>
      </c>
      <c r="N437" s="9">
        <v>1411066.35</v>
      </c>
      <c r="O437" s="9">
        <v>1411066.35</v>
      </c>
      <c r="P437" s="9">
        <v>5621890.9500000002</v>
      </c>
      <c r="Q437" s="9"/>
      <c r="R437" s="9">
        <v>5621890.9500000002</v>
      </c>
    </row>
    <row r="438" spans="1:18" ht="12.75" customHeight="1" x14ac:dyDescent="0.3">
      <c r="A438" s="25" t="s">
        <v>442</v>
      </c>
      <c r="B438" s="26" t="s">
        <v>2153</v>
      </c>
      <c r="C438" s="26" t="s">
        <v>2169</v>
      </c>
      <c r="D438" s="26" t="s">
        <v>4</v>
      </c>
      <c r="E438" s="26" t="s">
        <v>15</v>
      </c>
      <c r="F438" s="9">
        <v>787874.51</v>
      </c>
      <c r="G438" s="9">
        <v>1124258.67</v>
      </c>
      <c r="H438" s="9">
        <v>1363990.09</v>
      </c>
      <c r="I438" s="9">
        <v>2487251.87</v>
      </c>
      <c r="J438" s="9">
        <v>1865920.56</v>
      </c>
      <c r="K438" s="9">
        <v>1886283.34</v>
      </c>
      <c r="L438" s="9">
        <v>2443249.4500000002</v>
      </c>
      <c r="M438" s="9">
        <v>3092864.39</v>
      </c>
      <c r="N438" s="9">
        <v>4400937.07</v>
      </c>
      <c r="O438" s="9">
        <v>5347173.4800000004</v>
      </c>
      <c r="P438" s="9">
        <v>4295067.33</v>
      </c>
      <c r="Q438" s="9">
        <f>IF(P438&lt;O438*0.9,O438,"")</f>
        <v>5347173.4800000004</v>
      </c>
      <c r="R438" s="9">
        <v>5347173.4800000004</v>
      </c>
    </row>
    <row r="439" spans="1:18" ht="12.75" customHeight="1" x14ac:dyDescent="0.3">
      <c r="A439" s="25" t="s">
        <v>443</v>
      </c>
      <c r="B439" s="26" t="s">
        <v>2163</v>
      </c>
      <c r="C439" s="26" t="s">
        <v>2172</v>
      </c>
      <c r="D439" s="26" t="s">
        <v>8</v>
      </c>
      <c r="E439" s="26" t="s">
        <v>15</v>
      </c>
      <c r="F439" s="9" t="s">
        <v>2174</v>
      </c>
      <c r="G439" s="9" t="s">
        <v>2174</v>
      </c>
      <c r="H439" s="9" t="s">
        <v>2174</v>
      </c>
      <c r="I439" s="9">
        <v>1828708.87</v>
      </c>
      <c r="J439" s="9">
        <v>2032161.51</v>
      </c>
      <c r="K439" s="9">
        <v>2291860.4500000002</v>
      </c>
      <c r="L439" s="9">
        <v>2240152.11</v>
      </c>
      <c r="M439" s="9">
        <v>2496269.06</v>
      </c>
      <c r="N439" s="9">
        <v>2974051.34</v>
      </c>
      <c r="O439" s="9">
        <v>3526817.84</v>
      </c>
      <c r="P439" s="9">
        <v>24939675.370000001</v>
      </c>
      <c r="Q439" s="9"/>
      <c r="R439" s="9">
        <v>24939675.370000001</v>
      </c>
    </row>
    <row r="440" spans="1:18" ht="12.75" customHeight="1" x14ac:dyDescent="0.3">
      <c r="A440" s="25" t="s">
        <v>444</v>
      </c>
      <c r="B440" s="26" t="s">
        <v>2151</v>
      </c>
      <c r="C440" s="26" t="s">
        <v>2165</v>
      </c>
      <c r="D440" s="26" t="s">
        <v>8</v>
      </c>
      <c r="E440" s="26" t="s">
        <v>15</v>
      </c>
      <c r="F440" s="9">
        <v>4563092.45</v>
      </c>
      <c r="G440" s="9">
        <v>5242093.3</v>
      </c>
      <c r="H440" s="9">
        <v>6597948.7999999998</v>
      </c>
      <c r="I440" s="9">
        <v>8368956.8300000001</v>
      </c>
      <c r="J440" s="9">
        <v>10093270.68</v>
      </c>
      <c r="K440" s="9">
        <v>11627226.130000001</v>
      </c>
      <c r="L440" s="9">
        <v>13389490.300000001</v>
      </c>
      <c r="M440" s="9">
        <v>14684152.15</v>
      </c>
      <c r="N440" s="9">
        <v>17954901.850000001</v>
      </c>
      <c r="O440" s="9">
        <v>22247063.149999999</v>
      </c>
      <c r="P440" s="9">
        <v>947525.8</v>
      </c>
      <c r="Q440" s="9">
        <f>IF(P440&lt;O440*0.9,O440,"")</f>
        <v>22247063.149999999</v>
      </c>
      <c r="R440" s="9">
        <v>22247063.149999999</v>
      </c>
    </row>
    <row r="441" spans="1:18" ht="12.75" customHeight="1" x14ac:dyDescent="0.3">
      <c r="A441" s="25" t="s">
        <v>445</v>
      </c>
      <c r="B441" s="26" t="s">
        <v>2151</v>
      </c>
      <c r="C441" s="26" t="s">
        <v>2165</v>
      </c>
      <c r="D441" s="26" t="s">
        <v>4</v>
      </c>
      <c r="E441" s="26" t="s">
        <v>15</v>
      </c>
      <c r="F441" s="9">
        <v>2820957.26</v>
      </c>
      <c r="G441" s="9">
        <v>3411708.01</v>
      </c>
      <c r="H441" s="9">
        <v>4063719.44</v>
      </c>
      <c r="I441" s="9">
        <v>4778025.8600000003</v>
      </c>
      <c r="J441" s="9">
        <v>5470662.2699999996</v>
      </c>
      <c r="K441" s="9">
        <v>6413892.3300000001</v>
      </c>
      <c r="L441" s="9">
        <v>7299071.1299999999</v>
      </c>
      <c r="M441" s="9">
        <v>14555421.619999999</v>
      </c>
      <c r="N441" s="9">
        <v>14555421.619999999</v>
      </c>
      <c r="O441" s="9">
        <v>10963554.43</v>
      </c>
      <c r="P441" s="9">
        <v>14555421.619999999</v>
      </c>
      <c r="Q441" s="9"/>
      <c r="R441" s="9">
        <v>14555421.619999999</v>
      </c>
    </row>
    <row r="442" spans="1:18" ht="12.75" customHeight="1" x14ac:dyDescent="0.3">
      <c r="A442" s="25" t="s">
        <v>446</v>
      </c>
      <c r="B442" s="26" t="s">
        <v>2159</v>
      </c>
      <c r="C442" s="26" t="s">
        <v>2165</v>
      </c>
      <c r="D442" s="26" t="s">
        <v>8</v>
      </c>
      <c r="E442" s="26" t="s">
        <v>15</v>
      </c>
      <c r="F442" s="9" t="s">
        <v>2174</v>
      </c>
      <c r="G442" s="9" t="s">
        <v>2174</v>
      </c>
      <c r="H442" s="9">
        <v>2407762.21</v>
      </c>
      <c r="I442" s="9">
        <v>2793258.1</v>
      </c>
      <c r="J442" s="9">
        <v>3183454.34</v>
      </c>
      <c r="K442" s="9">
        <v>1787746.52</v>
      </c>
      <c r="L442" s="9">
        <v>1975121.48</v>
      </c>
      <c r="M442" s="9" t="s">
        <v>2174</v>
      </c>
      <c r="N442" s="9">
        <v>3183454.34</v>
      </c>
      <c r="O442" s="9">
        <v>2952918.73</v>
      </c>
      <c r="P442" s="9">
        <v>9323724.4100000001</v>
      </c>
      <c r="Q442" s="9"/>
      <c r="R442" s="9">
        <v>9323724.4100000001</v>
      </c>
    </row>
    <row r="443" spans="1:18" ht="12.75" customHeight="1" x14ac:dyDescent="0.3">
      <c r="A443" s="25" t="s">
        <v>447</v>
      </c>
      <c r="B443" s="26" t="s">
        <v>2151</v>
      </c>
      <c r="C443" s="26" t="s">
        <v>2165</v>
      </c>
      <c r="D443" s="26" t="s">
        <v>8</v>
      </c>
      <c r="E443" s="26" t="s">
        <v>15</v>
      </c>
      <c r="F443" s="9" t="s">
        <v>2174</v>
      </c>
      <c r="G443" s="9" t="s">
        <v>2174</v>
      </c>
      <c r="H443" s="9" t="s">
        <v>2174</v>
      </c>
      <c r="I443" s="9" t="s">
        <v>2174</v>
      </c>
      <c r="J443" s="9" t="s">
        <v>2174</v>
      </c>
      <c r="K443" s="9" t="s">
        <v>2174</v>
      </c>
      <c r="L443" s="9" t="s">
        <v>2174</v>
      </c>
      <c r="M443" s="9" t="s">
        <v>2174</v>
      </c>
      <c r="N443" s="9" t="s">
        <v>2174</v>
      </c>
      <c r="O443" s="9" t="s">
        <v>2175</v>
      </c>
      <c r="P443" s="9">
        <v>11071109.109999999</v>
      </c>
      <c r="Q443" s="9" t="str">
        <f>IF(P443&lt;O443,O443,P443)</f>
        <v/>
      </c>
      <c r="R443" s="9">
        <v>11071109.109999999</v>
      </c>
    </row>
    <row r="444" spans="1:18" ht="12.75" customHeight="1" x14ac:dyDescent="0.3">
      <c r="A444" s="25" t="s">
        <v>448</v>
      </c>
      <c r="B444" s="26" t="s">
        <v>2151</v>
      </c>
      <c r="C444" s="26" t="s">
        <v>2165</v>
      </c>
      <c r="D444" s="26" t="s">
        <v>8</v>
      </c>
      <c r="E444" s="26" t="s">
        <v>15</v>
      </c>
      <c r="F444" s="9">
        <v>1518840.47</v>
      </c>
      <c r="G444" s="9">
        <v>9000</v>
      </c>
      <c r="H444" s="9" t="s">
        <v>2174</v>
      </c>
      <c r="I444" s="9">
        <v>6035093.7800000003</v>
      </c>
      <c r="J444" s="9">
        <v>3748057.08</v>
      </c>
      <c r="K444" s="9">
        <v>4070693.01</v>
      </c>
      <c r="L444" s="9">
        <v>5460953.5600000015</v>
      </c>
      <c r="M444" s="9">
        <v>6066554.0800000001</v>
      </c>
      <c r="N444" s="9">
        <v>8099316</v>
      </c>
      <c r="O444" s="9">
        <v>9561157.5399999991</v>
      </c>
      <c r="P444" s="9">
        <v>9561157.5399999991</v>
      </c>
      <c r="Q444" s="9"/>
      <c r="R444" s="9">
        <v>9561157.5399999991</v>
      </c>
    </row>
    <row r="445" spans="1:18" ht="12.75" customHeight="1" x14ac:dyDescent="0.3">
      <c r="A445" s="25" t="s">
        <v>449</v>
      </c>
      <c r="B445" s="26" t="s">
        <v>2149</v>
      </c>
      <c r="C445" s="26" t="s">
        <v>2169</v>
      </c>
      <c r="D445" s="26" t="s">
        <v>8</v>
      </c>
      <c r="E445" s="26" t="s">
        <v>15</v>
      </c>
      <c r="F445" s="9">
        <v>5967895.4699999997</v>
      </c>
      <c r="G445" s="9">
        <v>6946221.3899999997</v>
      </c>
      <c r="H445" s="9">
        <v>7835011.3899999997</v>
      </c>
      <c r="I445" s="9">
        <v>8809309.9299999997</v>
      </c>
      <c r="J445" s="9">
        <v>10150843.73</v>
      </c>
      <c r="K445" s="9">
        <v>11141120.24</v>
      </c>
      <c r="L445" s="9">
        <v>11482657.050000001</v>
      </c>
      <c r="M445" s="9">
        <v>12368766.08</v>
      </c>
      <c r="N445" s="9">
        <v>15167599.43</v>
      </c>
      <c r="O445" s="9">
        <v>14647349.84</v>
      </c>
      <c r="P445" s="9">
        <v>6313757.7300000004</v>
      </c>
      <c r="Q445" s="9">
        <f>IF(P445&lt;O445*0.9,O445,"")</f>
        <v>14647349.84</v>
      </c>
      <c r="R445" s="9">
        <v>14647349.84</v>
      </c>
    </row>
    <row r="446" spans="1:18" ht="12.75" customHeight="1" x14ac:dyDescent="0.3">
      <c r="A446" s="25" t="s">
        <v>450</v>
      </c>
      <c r="B446" s="26" t="s">
        <v>2156</v>
      </c>
      <c r="C446" s="26" t="s">
        <v>2171</v>
      </c>
      <c r="D446" s="26" t="s">
        <v>8</v>
      </c>
      <c r="E446" s="26" t="s">
        <v>15</v>
      </c>
      <c r="F446" s="9" t="s">
        <v>2174</v>
      </c>
      <c r="G446" s="9" t="s">
        <v>2174</v>
      </c>
      <c r="H446" s="9" t="s">
        <v>2174</v>
      </c>
      <c r="I446" s="9">
        <v>2844602.36</v>
      </c>
      <c r="J446" s="9" t="s">
        <v>2174</v>
      </c>
      <c r="K446" s="9">
        <v>3559912.42</v>
      </c>
      <c r="L446" s="9">
        <v>2208305.54</v>
      </c>
      <c r="M446" s="9">
        <v>3707045.47</v>
      </c>
      <c r="N446" s="9">
        <v>3917522.81</v>
      </c>
      <c r="O446" s="9">
        <v>5020838.3600000003</v>
      </c>
      <c r="P446" s="9">
        <v>5584299.3799999999</v>
      </c>
      <c r="Q446" s="9"/>
      <c r="R446" s="9">
        <v>5584299.3799999999</v>
      </c>
    </row>
    <row r="447" spans="1:18" ht="12.75" customHeight="1" x14ac:dyDescent="0.3">
      <c r="A447" s="25" t="s">
        <v>451</v>
      </c>
      <c r="B447" s="26" t="s">
        <v>2142</v>
      </c>
      <c r="C447" s="26" t="s">
        <v>2171</v>
      </c>
      <c r="D447" s="26" t="s">
        <v>8</v>
      </c>
      <c r="E447" s="26" t="s">
        <v>5</v>
      </c>
      <c r="F447" s="9">
        <v>1028775.99</v>
      </c>
      <c r="G447" s="9">
        <v>1254256.32</v>
      </c>
      <c r="H447" s="9">
        <v>1554524.25</v>
      </c>
      <c r="I447" s="9">
        <v>2175266.27</v>
      </c>
      <c r="J447" s="9">
        <v>2553374.5499999998</v>
      </c>
      <c r="K447" s="9">
        <v>2884584.96</v>
      </c>
      <c r="L447" s="9">
        <v>3713676.6100000008</v>
      </c>
      <c r="M447" s="9">
        <v>3828114.94</v>
      </c>
      <c r="N447" s="9">
        <v>4935241.29</v>
      </c>
      <c r="O447" s="9">
        <v>5384669.7300000004</v>
      </c>
      <c r="P447" s="9">
        <v>5098009.8499999996</v>
      </c>
      <c r="Q447" s="9" t="str">
        <f>IF(P447&lt;O447*0.9,O447,"")</f>
        <v/>
      </c>
      <c r="R447" s="9">
        <v>5098009.8499999996</v>
      </c>
    </row>
    <row r="448" spans="1:18" ht="12.75" customHeight="1" x14ac:dyDescent="0.3">
      <c r="A448" s="25" t="s">
        <v>452</v>
      </c>
      <c r="B448" s="26" t="s">
        <v>2150</v>
      </c>
      <c r="C448" s="26" t="s">
        <v>2171</v>
      </c>
      <c r="D448" s="26" t="s">
        <v>8</v>
      </c>
      <c r="E448" s="26" t="s">
        <v>5</v>
      </c>
      <c r="F448" s="9" t="s">
        <v>2174</v>
      </c>
      <c r="G448" s="9">
        <v>1107060.6000000001</v>
      </c>
      <c r="H448" s="9" t="s">
        <v>2174</v>
      </c>
      <c r="I448" s="9" t="s">
        <v>2174</v>
      </c>
      <c r="J448" s="9">
        <v>2033141.85</v>
      </c>
      <c r="K448" s="9">
        <v>2386805.09</v>
      </c>
      <c r="L448" s="9">
        <v>2512611.3199999998</v>
      </c>
      <c r="M448" s="9">
        <v>4935848.8900000006</v>
      </c>
      <c r="N448" s="9">
        <v>2781301.83</v>
      </c>
      <c r="O448" s="9">
        <v>3382852.65</v>
      </c>
      <c r="P448" s="9">
        <v>4935848.8900000006</v>
      </c>
      <c r="Q448" s="9"/>
      <c r="R448" s="9">
        <v>4935848.8900000006</v>
      </c>
    </row>
    <row r="449" spans="1:18" ht="12.75" customHeight="1" x14ac:dyDescent="0.3">
      <c r="A449" s="25" t="s">
        <v>453</v>
      </c>
      <c r="B449" s="26" t="s">
        <v>2156</v>
      </c>
      <c r="C449" s="26" t="s">
        <v>2171</v>
      </c>
      <c r="D449" s="26" t="s">
        <v>8</v>
      </c>
      <c r="E449" s="26" t="s">
        <v>15</v>
      </c>
      <c r="F449" s="9" t="s">
        <v>2174</v>
      </c>
      <c r="G449" s="9" t="s">
        <v>2174</v>
      </c>
      <c r="H449" s="9" t="s">
        <v>2174</v>
      </c>
      <c r="I449" s="9" t="s">
        <v>2174</v>
      </c>
      <c r="J449" s="9">
        <v>31849545.989999998</v>
      </c>
      <c r="K449" s="9" t="s">
        <v>2174</v>
      </c>
      <c r="L449" s="9" t="s">
        <v>2174</v>
      </c>
      <c r="M449" s="9" t="s">
        <v>2174</v>
      </c>
      <c r="N449" s="9">
        <v>3012100.35</v>
      </c>
      <c r="O449" s="9">
        <v>3710608.43</v>
      </c>
      <c r="P449" s="9">
        <v>36201009.909999996</v>
      </c>
      <c r="Q449" s="9"/>
      <c r="R449" s="9">
        <v>36201009.909999996</v>
      </c>
    </row>
    <row r="450" spans="1:18" ht="12.75" customHeight="1" x14ac:dyDescent="0.3">
      <c r="A450" s="25" t="s">
        <v>454</v>
      </c>
      <c r="B450" s="26" t="s">
        <v>2156</v>
      </c>
      <c r="C450" s="26" t="s">
        <v>2171</v>
      </c>
      <c r="D450" s="26" t="s">
        <v>89</v>
      </c>
      <c r="E450" s="26" t="s">
        <v>15</v>
      </c>
      <c r="F450" s="9">
        <v>9846189.4199999999</v>
      </c>
      <c r="G450" s="9">
        <v>12776861.529999999</v>
      </c>
      <c r="H450" s="9">
        <v>15570294.869999999</v>
      </c>
      <c r="I450" s="9">
        <v>17196675.140000001</v>
      </c>
      <c r="J450" s="9">
        <v>20043671.100000001</v>
      </c>
      <c r="K450" s="9">
        <v>23604983.91</v>
      </c>
      <c r="L450" s="9" t="s">
        <v>2174</v>
      </c>
      <c r="M450" s="9">
        <v>30189780.210000001</v>
      </c>
      <c r="N450" s="9">
        <v>36516050.310000002</v>
      </c>
      <c r="O450" s="9">
        <v>42544345.950000003</v>
      </c>
      <c r="P450" s="9">
        <v>102225125.3</v>
      </c>
      <c r="Q450" s="9"/>
      <c r="R450" s="9">
        <v>102225125.3</v>
      </c>
    </row>
    <row r="451" spans="1:18" ht="12.75" customHeight="1" x14ac:dyDescent="0.3">
      <c r="A451" s="25" t="s">
        <v>455</v>
      </c>
      <c r="B451" s="26" t="s">
        <v>2151</v>
      </c>
      <c r="C451" s="26" t="s">
        <v>2165</v>
      </c>
      <c r="D451" s="26" t="s">
        <v>4</v>
      </c>
      <c r="E451" s="26" t="s">
        <v>5</v>
      </c>
      <c r="F451" s="9">
        <v>35605790.329999998</v>
      </c>
      <c r="G451" s="9">
        <v>38826953.710000001</v>
      </c>
      <c r="H451" s="9">
        <v>48702564.18</v>
      </c>
      <c r="I451" s="9">
        <v>54147764.710000001</v>
      </c>
      <c r="J451" s="9">
        <v>58722850.219999999</v>
      </c>
      <c r="K451" s="9">
        <v>64192145.770000003</v>
      </c>
      <c r="L451" s="9">
        <v>65183586.329999998</v>
      </c>
      <c r="M451" s="9">
        <v>67823305.430000007</v>
      </c>
      <c r="N451" s="9">
        <v>76775705.489999995</v>
      </c>
      <c r="O451" s="9">
        <v>93909262.569999993</v>
      </c>
      <c r="P451" s="9">
        <v>2511633.61</v>
      </c>
      <c r="Q451" s="9">
        <f>IF(P451&lt;O451*0.9,O451,"")</f>
        <v>93909262.569999993</v>
      </c>
      <c r="R451" s="9">
        <v>93909262.569999993</v>
      </c>
    </row>
    <row r="452" spans="1:18" ht="12.75" customHeight="1" x14ac:dyDescent="0.3">
      <c r="A452" s="25" t="s">
        <v>456</v>
      </c>
      <c r="B452" s="26" t="s">
        <v>2146</v>
      </c>
      <c r="C452" s="26" t="s">
        <v>2171</v>
      </c>
      <c r="D452" s="26" t="s">
        <v>8</v>
      </c>
      <c r="E452" s="26" t="s">
        <v>15</v>
      </c>
      <c r="F452" s="9">
        <v>526166.14</v>
      </c>
      <c r="G452" s="9">
        <v>652168.64</v>
      </c>
      <c r="H452" s="9">
        <v>827052.08</v>
      </c>
      <c r="I452" s="9">
        <v>974018.08</v>
      </c>
      <c r="J452" s="9">
        <v>1055124.47</v>
      </c>
      <c r="K452" s="9">
        <v>1241590.75</v>
      </c>
      <c r="L452" s="9">
        <v>1290309.5900000001</v>
      </c>
      <c r="M452" s="9">
        <v>1439280.94</v>
      </c>
      <c r="N452" s="9">
        <v>1734474.91</v>
      </c>
      <c r="O452" s="9">
        <v>841626.37</v>
      </c>
      <c r="P452" s="9">
        <v>24246760.600000001</v>
      </c>
      <c r="Q452" s="9"/>
      <c r="R452" s="9">
        <v>24246760.600000001</v>
      </c>
    </row>
    <row r="453" spans="1:18" ht="12.75" customHeight="1" x14ac:dyDescent="0.3">
      <c r="A453" s="25" t="s">
        <v>457</v>
      </c>
      <c r="B453" s="26" t="s">
        <v>2158</v>
      </c>
      <c r="C453" s="26" t="s">
        <v>2172</v>
      </c>
      <c r="D453" s="26" t="s">
        <v>89</v>
      </c>
      <c r="E453" s="26" t="s">
        <v>5</v>
      </c>
      <c r="F453" s="9">
        <v>3731672.83</v>
      </c>
      <c r="G453" s="9">
        <v>5299437.95</v>
      </c>
      <c r="H453" s="9" t="s">
        <v>2174</v>
      </c>
      <c r="I453" s="9">
        <v>9406705.6600000001</v>
      </c>
      <c r="J453" s="9">
        <v>10966972.43</v>
      </c>
      <c r="K453" s="9">
        <v>7588746.9700000016</v>
      </c>
      <c r="L453" s="9">
        <v>8006584.8799999999</v>
      </c>
      <c r="M453" s="9">
        <v>10597981.76</v>
      </c>
      <c r="N453" s="9">
        <v>15881579.91</v>
      </c>
      <c r="O453" s="9">
        <v>19697430.120000001</v>
      </c>
      <c r="P453" s="9">
        <v>179047542.18000001</v>
      </c>
      <c r="Q453" s="9"/>
      <c r="R453" s="9">
        <v>179047542.18000001</v>
      </c>
    </row>
    <row r="454" spans="1:18" ht="12.75" customHeight="1" x14ac:dyDescent="0.3">
      <c r="A454" s="25" t="s">
        <v>458</v>
      </c>
      <c r="B454" s="26" t="s">
        <v>2163</v>
      </c>
      <c r="C454" s="26" t="s">
        <v>2172</v>
      </c>
      <c r="D454" s="26" t="s">
        <v>4</v>
      </c>
      <c r="E454" s="26" t="s">
        <v>5</v>
      </c>
      <c r="F454" s="9">
        <v>43372303.560000002</v>
      </c>
      <c r="G454" s="9">
        <v>50550891.310000002</v>
      </c>
      <c r="H454" s="9">
        <v>60662239.82</v>
      </c>
      <c r="I454" s="9">
        <v>73801420.730000004</v>
      </c>
      <c r="J454" s="9">
        <v>83823370.719999999</v>
      </c>
      <c r="K454" s="9">
        <v>101771317.77</v>
      </c>
      <c r="L454" s="9">
        <v>96347068.609999999</v>
      </c>
      <c r="M454" s="9">
        <v>107039005.83</v>
      </c>
      <c r="N454" s="9">
        <v>129347835.62</v>
      </c>
      <c r="O454" s="9">
        <v>161802657.43000001</v>
      </c>
      <c r="P454" s="9">
        <v>2097629.1</v>
      </c>
      <c r="Q454" s="9">
        <f>IF(P454&lt;O454*0.9,O454,"")</f>
        <v>161802657.43000001</v>
      </c>
      <c r="R454" s="9">
        <v>161802657.43000001</v>
      </c>
    </row>
    <row r="455" spans="1:18" ht="12.75" customHeight="1" x14ac:dyDescent="0.3">
      <c r="A455" s="25" t="s">
        <v>459</v>
      </c>
      <c r="B455" s="26" t="s">
        <v>2159</v>
      </c>
      <c r="C455" s="26" t="s">
        <v>2165</v>
      </c>
      <c r="D455" s="26" t="s">
        <v>8</v>
      </c>
      <c r="E455" s="26" t="s">
        <v>5</v>
      </c>
      <c r="F455" s="9">
        <v>445476.54</v>
      </c>
      <c r="G455" s="9">
        <v>595871.38</v>
      </c>
      <c r="H455" s="9">
        <v>538941.43999999994</v>
      </c>
      <c r="I455" s="9">
        <v>615039.94999999995</v>
      </c>
      <c r="J455" s="9">
        <v>828649.36</v>
      </c>
      <c r="K455" s="9">
        <v>1130421.7</v>
      </c>
      <c r="L455" s="9">
        <v>988587.66999999993</v>
      </c>
      <c r="M455" s="9">
        <v>1172358.4099999999</v>
      </c>
      <c r="N455" s="9">
        <v>1507772.21</v>
      </c>
      <c r="O455" s="9">
        <v>1791674.65</v>
      </c>
      <c r="P455" s="9">
        <v>36985778.780000001</v>
      </c>
      <c r="Q455" s="9"/>
      <c r="R455" s="9">
        <v>36985778.780000001</v>
      </c>
    </row>
    <row r="456" spans="1:18" ht="12.75" customHeight="1" x14ac:dyDescent="0.3">
      <c r="A456" s="25" t="s">
        <v>460</v>
      </c>
      <c r="B456" s="26" t="s">
        <v>2156</v>
      </c>
      <c r="C456" s="26" t="s">
        <v>2171</v>
      </c>
      <c r="D456" s="26" t="s">
        <v>8</v>
      </c>
      <c r="E456" s="26" t="s">
        <v>15</v>
      </c>
      <c r="F456" s="9">
        <v>6298293.79</v>
      </c>
      <c r="G456" s="9">
        <v>7517929.5599999996</v>
      </c>
      <c r="H456" s="9" t="s">
        <v>2174</v>
      </c>
      <c r="I456" s="9" t="s">
        <v>2174</v>
      </c>
      <c r="J456" s="9" t="s">
        <v>2174</v>
      </c>
      <c r="K456" s="9">
        <v>16713858.140000001</v>
      </c>
      <c r="L456" s="9">
        <v>5490841.0099999998</v>
      </c>
      <c r="M456" s="9">
        <v>19188297.859999999</v>
      </c>
      <c r="N456" s="9">
        <v>23682111</v>
      </c>
      <c r="O456" s="9">
        <v>26765057.780000001</v>
      </c>
      <c r="P456" s="9">
        <v>5378380.4100000001</v>
      </c>
      <c r="Q456" s="9">
        <f>IF(P456&lt;O456*0.9,O456,"")</f>
        <v>26765057.780000001</v>
      </c>
      <c r="R456" s="9">
        <v>26765057.780000001</v>
      </c>
    </row>
    <row r="457" spans="1:18" ht="12.75" customHeight="1" x14ac:dyDescent="0.3">
      <c r="A457" s="25" t="s">
        <v>461</v>
      </c>
      <c r="B457" s="26" t="s">
        <v>2152</v>
      </c>
      <c r="C457" s="26" t="s">
        <v>2169</v>
      </c>
      <c r="D457" s="26" t="s">
        <v>8</v>
      </c>
      <c r="E457" s="26" t="s">
        <v>15</v>
      </c>
      <c r="F457" s="9">
        <v>1168817.8799999999</v>
      </c>
      <c r="G457" s="9">
        <v>1356775.17</v>
      </c>
      <c r="H457" s="9">
        <v>1679742.57</v>
      </c>
      <c r="I457" s="9">
        <v>2131195.08</v>
      </c>
      <c r="J457" s="9">
        <v>2635711.34</v>
      </c>
      <c r="K457" s="9">
        <v>2766238.24</v>
      </c>
      <c r="L457" s="9">
        <v>2899731.83</v>
      </c>
      <c r="M457" s="9">
        <v>3300710.48</v>
      </c>
      <c r="N457" s="9">
        <v>3980099.29</v>
      </c>
      <c r="O457" s="9">
        <v>4557134.58</v>
      </c>
      <c r="P457" s="9">
        <v>14655055.83</v>
      </c>
      <c r="Q457" s="9"/>
      <c r="R457" s="9">
        <v>14655055.83</v>
      </c>
    </row>
    <row r="458" spans="1:18" ht="12.75" customHeight="1" x14ac:dyDescent="0.3">
      <c r="A458" s="25" t="s">
        <v>462</v>
      </c>
      <c r="B458" s="26" t="s">
        <v>2154</v>
      </c>
      <c r="C458" s="26" t="s">
        <v>2170</v>
      </c>
      <c r="D458" s="26" t="s">
        <v>89</v>
      </c>
      <c r="E458" s="26" t="s">
        <v>5</v>
      </c>
      <c r="F458" s="9">
        <v>2853395.17</v>
      </c>
      <c r="G458" s="9">
        <v>3369847.57</v>
      </c>
      <c r="H458" s="9">
        <v>4497541.0999999996</v>
      </c>
      <c r="I458" s="9">
        <v>4883117.78</v>
      </c>
      <c r="J458" s="9">
        <v>5844075.2699999996</v>
      </c>
      <c r="K458" s="9">
        <v>6853113.3499999996</v>
      </c>
      <c r="L458" s="9">
        <v>7719838.9900000002</v>
      </c>
      <c r="M458" s="9">
        <v>8768462.7300000004</v>
      </c>
      <c r="N458" s="9">
        <v>10517072.380000001</v>
      </c>
      <c r="O458" s="9">
        <v>12807596.91</v>
      </c>
      <c r="P458" s="9">
        <v>60871892.810000002</v>
      </c>
      <c r="Q458" s="9"/>
      <c r="R458" s="9">
        <v>60871892.810000002</v>
      </c>
    </row>
    <row r="459" spans="1:18" ht="12.75" customHeight="1" x14ac:dyDescent="0.3">
      <c r="A459" s="25" t="s">
        <v>463</v>
      </c>
      <c r="B459" s="26" t="s">
        <v>2153</v>
      </c>
      <c r="C459" s="26" t="s">
        <v>2169</v>
      </c>
      <c r="D459" s="26" t="s">
        <v>4</v>
      </c>
      <c r="E459" s="26" t="s">
        <v>15</v>
      </c>
      <c r="F459" s="9">
        <v>11686399.390000001</v>
      </c>
      <c r="G459" s="9">
        <v>14147074.310000001</v>
      </c>
      <c r="H459" s="9" t="s">
        <v>2174</v>
      </c>
      <c r="I459" s="9" t="s">
        <v>2174</v>
      </c>
      <c r="J459" s="9" t="s">
        <v>2174</v>
      </c>
      <c r="K459" s="9">
        <v>34761451.420000002</v>
      </c>
      <c r="L459" s="9">
        <v>30939988.140000001</v>
      </c>
      <c r="M459" s="9" t="s">
        <v>2174</v>
      </c>
      <c r="N459" s="9">
        <v>34761451.420000002</v>
      </c>
      <c r="O459" s="9">
        <v>3925652.74</v>
      </c>
      <c r="P459" s="9">
        <v>3085011.64</v>
      </c>
      <c r="Q459" s="9">
        <f t="shared" ref="Q459:Q460" si="29">IF(P459&lt;O459*0.9,O459,"")</f>
        <v>3925652.74</v>
      </c>
      <c r="R459" s="9">
        <v>3925652.74</v>
      </c>
    </row>
    <row r="460" spans="1:18" ht="12.75" customHeight="1" x14ac:dyDescent="0.3">
      <c r="A460" s="25" t="s">
        <v>464</v>
      </c>
      <c r="B460" s="26" t="s">
        <v>2161</v>
      </c>
      <c r="C460" s="26" t="s">
        <v>2170</v>
      </c>
      <c r="D460" s="26" t="s">
        <v>4</v>
      </c>
      <c r="E460" s="26" t="s">
        <v>15</v>
      </c>
      <c r="F460" s="9" t="s">
        <v>2174</v>
      </c>
      <c r="G460" s="9" t="s">
        <v>2174</v>
      </c>
      <c r="H460" s="9" t="s">
        <v>2174</v>
      </c>
      <c r="I460" s="9" t="s">
        <v>2174</v>
      </c>
      <c r="J460" s="9" t="s">
        <v>2174</v>
      </c>
      <c r="K460" s="9" t="s">
        <v>2174</v>
      </c>
      <c r="L460" s="9">
        <v>1419666.16</v>
      </c>
      <c r="M460" s="9">
        <v>432.36</v>
      </c>
      <c r="N460" s="9">
        <v>144582.99</v>
      </c>
      <c r="O460" s="9">
        <v>2470038.12</v>
      </c>
      <c r="P460" s="9">
        <v>1881335.63</v>
      </c>
      <c r="Q460" s="9">
        <f t="shared" si="29"/>
        <v>2470038.12</v>
      </c>
      <c r="R460" s="9">
        <v>2470038.12</v>
      </c>
    </row>
    <row r="461" spans="1:18" ht="12.75" customHeight="1" x14ac:dyDescent="0.3">
      <c r="A461" s="25" t="s">
        <v>465</v>
      </c>
      <c r="B461" s="26" t="s">
        <v>2149</v>
      </c>
      <c r="C461" s="26" t="s">
        <v>2169</v>
      </c>
      <c r="D461" s="26" t="s">
        <v>8</v>
      </c>
      <c r="E461" s="26" t="s">
        <v>5</v>
      </c>
      <c r="F461" s="9">
        <v>588834.77</v>
      </c>
      <c r="G461" s="9">
        <v>771123.47</v>
      </c>
      <c r="H461" s="9">
        <v>1934807.7</v>
      </c>
      <c r="I461" s="9">
        <v>1006601.5</v>
      </c>
      <c r="J461" s="9">
        <v>1021465.83</v>
      </c>
      <c r="K461" s="9">
        <v>1117170.1499999999</v>
      </c>
      <c r="L461" s="9" t="s">
        <v>2174</v>
      </c>
      <c r="M461" s="9">
        <v>2006847.94</v>
      </c>
      <c r="N461" s="9">
        <v>1291480.17</v>
      </c>
      <c r="O461" s="9">
        <v>1764553.33</v>
      </c>
      <c r="P461" s="9">
        <v>2006847.94</v>
      </c>
      <c r="Q461" s="9"/>
      <c r="R461" s="9">
        <v>2006847.94</v>
      </c>
    </row>
    <row r="462" spans="1:18" ht="12.75" customHeight="1" x14ac:dyDescent="0.3">
      <c r="A462" s="25" t="s">
        <v>466</v>
      </c>
      <c r="B462" s="26" t="s">
        <v>2157</v>
      </c>
      <c r="C462" s="26" t="s">
        <v>2171</v>
      </c>
      <c r="D462" s="26" t="s">
        <v>8</v>
      </c>
      <c r="E462" s="26" t="s">
        <v>5</v>
      </c>
      <c r="F462" s="9" t="s">
        <v>2174</v>
      </c>
      <c r="G462" s="9" t="s">
        <v>2174</v>
      </c>
      <c r="H462" s="9" t="s">
        <v>2174</v>
      </c>
      <c r="I462" s="9">
        <v>927028.23</v>
      </c>
      <c r="J462" s="9">
        <v>1303125.24</v>
      </c>
      <c r="K462" s="9">
        <v>1553138.71</v>
      </c>
      <c r="L462" s="9">
        <v>1687367.31</v>
      </c>
      <c r="M462" s="9">
        <v>1408389.36</v>
      </c>
      <c r="N462" s="9">
        <v>2435650.35</v>
      </c>
      <c r="O462" s="9">
        <v>5668018.5599999996</v>
      </c>
      <c r="P462" s="9">
        <v>6700189.9500000002</v>
      </c>
      <c r="Q462" s="9"/>
      <c r="R462" s="9">
        <v>6700189.9500000002</v>
      </c>
    </row>
    <row r="463" spans="1:18" ht="12.75" customHeight="1" x14ac:dyDescent="0.3">
      <c r="A463" s="25" t="s">
        <v>467</v>
      </c>
      <c r="B463" s="26" t="s">
        <v>2149</v>
      </c>
      <c r="C463" s="26" t="s">
        <v>2169</v>
      </c>
      <c r="D463" s="26" t="s">
        <v>8</v>
      </c>
      <c r="E463" s="26" t="s">
        <v>15</v>
      </c>
      <c r="F463" s="9" t="s">
        <v>2174</v>
      </c>
      <c r="G463" s="9" t="s">
        <v>2174</v>
      </c>
      <c r="H463" s="9" t="s">
        <v>2174</v>
      </c>
      <c r="I463" s="9" t="s">
        <v>2174</v>
      </c>
      <c r="J463" s="9">
        <v>17078.88</v>
      </c>
      <c r="K463" s="9">
        <v>296514.40999999992</v>
      </c>
      <c r="L463" s="9">
        <v>395656.6</v>
      </c>
      <c r="M463" s="9">
        <v>1707776.64</v>
      </c>
      <c r="N463" s="9">
        <v>3205146.94</v>
      </c>
      <c r="O463" s="9">
        <v>5185012.8899999997</v>
      </c>
      <c r="P463" s="9">
        <v>59940199.340000004</v>
      </c>
      <c r="Q463" s="9"/>
      <c r="R463" s="9">
        <v>59940199.340000004</v>
      </c>
    </row>
    <row r="464" spans="1:18" ht="12.75" customHeight="1" x14ac:dyDescent="0.3">
      <c r="A464" s="25" t="s">
        <v>468</v>
      </c>
      <c r="B464" s="26" t="s">
        <v>2166</v>
      </c>
      <c r="C464" s="26" t="s">
        <v>2165</v>
      </c>
      <c r="D464" s="26" t="s">
        <v>8</v>
      </c>
      <c r="E464" s="26" t="s">
        <v>15</v>
      </c>
      <c r="F464" s="9">
        <v>750475.22</v>
      </c>
      <c r="G464" s="9">
        <v>865311.07</v>
      </c>
      <c r="H464" s="9" t="s">
        <v>2174</v>
      </c>
      <c r="I464" s="9">
        <v>981164.01</v>
      </c>
      <c r="J464" s="9">
        <v>1490633.96</v>
      </c>
      <c r="K464" s="9" t="s">
        <v>2174</v>
      </c>
      <c r="L464" s="9">
        <v>5230895.74</v>
      </c>
      <c r="M464" s="9">
        <v>35140703.690000013</v>
      </c>
      <c r="N464" s="9">
        <v>44563736.780000001</v>
      </c>
      <c r="O464" s="9">
        <v>108986544.09</v>
      </c>
      <c r="P464" s="9">
        <v>97771414.640000001</v>
      </c>
      <c r="Q464" s="9">
        <f t="shared" ref="Q464:Q465" si="30">IF(P464&lt;O464*0.9,O464,"")</f>
        <v>108986544.09</v>
      </c>
      <c r="R464" s="9">
        <v>108986544.09</v>
      </c>
    </row>
    <row r="465" spans="1:18" ht="12.75" customHeight="1" x14ac:dyDescent="0.3">
      <c r="A465" s="25" t="s">
        <v>469</v>
      </c>
      <c r="B465" s="26" t="s">
        <v>2158</v>
      </c>
      <c r="C465" s="26" t="s">
        <v>2172</v>
      </c>
      <c r="D465" s="26" t="s">
        <v>8</v>
      </c>
      <c r="E465" s="26" t="s">
        <v>15</v>
      </c>
      <c r="F465" s="9">
        <v>27992696.760000002</v>
      </c>
      <c r="G465" s="9">
        <v>31598417.809999999</v>
      </c>
      <c r="H465" s="9">
        <v>37563811.759999998</v>
      </c>
      <c r="I465" s="9">
        <v>44299072.340000004</v>
      </c>
      <c r="J465" s="9">
        <v>52681154.549999997</v>
      </c>
      <c r="K465" s="9">
        <v>55827780.080000013</v>
      </c>
      <c r="L465" s="9">
        <v>44718882.229999997</v>
      </c>
      <c r="M465" s="9">
        <v>49999314.18</v>
      </c>
      <c r="N465" s="9">
        <v>55827780.080000013</v>
      </c>
      <c r="O465" s="9">
        <v>107552689.62</v>
      </c>
      <c r="P465" s="9">
        <v>6088282.9299999997</v>
      </c>
      <c r="Q465" s="9">
        <f t="shared" si="30"/>
        <v>107552689.62</v>
      </c>
      <c r="R465" s="9">
        <v>107552689.62</v>
      </c>
    </row>
    <row r="466" spans="1:18" ht="12.75" customHeight="1" x14ac:dyDescent="0.3">
      <c r="A466" s="25" t="s">
        <v>470</v>
      </c>
      <c r="B466" s="26" t="s">
        <v>2146</v>
      </c>
      <c r="C466" s="26" t="s">
        <v>2171</v>
      </c>
      <c r="D466" s="26" t="s">
        <v>89</v>
      </c>
      <c r="E466" s="26" t="s">
        <v>15</v>
      </c>
      <c r="F466" s="9">
        <v>1433191.58</v>
      </c>
      <c r="G466" s="9">
        <v>1593545.19</v>
      </c>
      <c r="H466" s="9">
        <v>1943082.35</v>
      </c>
      <c r="I466" s="9">
        <v>2564979.9900000002</v>
      </c>
      <c r="J466" s="9">
        <v>2869812.59</v>
      </c>
      <c r="K466" s="9">
        <v>3260390.73</v>
      </c>
      <c r="L466" s="9">
        <v>3399489.37</v>
      </c>
      <c r="M466" s="9">
        <v>3561996.41</v>
      </c>
      <c r="N466" s="9">
        <v>4770885.42</v>
      </c>
      <c r="O466" s="9">
        <v>5753941.71</v>
      </c>
      <c r="P466" s="9">
        <v>116853978.95</v>
      </c>
      <c r="Q466" s="9"/>
      <c r="R466" s="9">
        <v>116853978.95</v>
      </c>
    </row>
    <row r="467" spans="1:18" ht="12.75" customHeight="1" x14ac:dyDescent="0.3">
      <c r="A467" s="25" t="s">
        <v>471</v>
      </c>
      <c r="B467" s="26" t="s">
        <v>2151</v>
      </c>
      <c r="C467" s="26" t="s">
        <v>2165</v>
      </c>
      <c r="D467" s="26" t="s">
        <v>8</v>
      </c>
      <c r="E467" s="26" t="s">
        <v>15</v>
      </c>
      <c r="F467" s="9">
        <v>18883850.059999999</v>
      </c>
      <c r="G467" s="9">
        <v>23036411.780000001</v>
      </c>
      <c r="H467" s="9">
        <v>26735224.59</v>
      </c>
      <c r="I467" s="9">
        <v>32231842.510000002</v>
      </c>
      <c r="J467" s="9">
        <v>40302352.770000003</v>
      </c>
      <c r="K467" s="9">
        <v>49509518.810000002</v>
      </c>
      <c r="L467" s="9">
        <v>61569135.869999997</v>
      </c>
      <c r="M467" s="9">
        <v>66613675.200000003</v>
      </c>
      <c r="N467" s="9">
        <v>89691676.189999998</v>
      </c>
      <c r="O467" s="9">
        <v>100367335.87</v>
      </c>
      <c r="P467" s="9">
        <v>17184978.02</v>
      </c>
      <c r="Q467" s="9">
        <f>IF(P467&lt;O467*0.9,O467,"")</f>
        <v>100367335.87</v>
      </c>
      <c r="R467" s="9">
        <v>100367335.87</v>
      </c>
    </row>
    <row r="468" spans="1:18" ht="12.75" customHeight="1" x14ac:dyDescent="0.3">
      <c r="A468" s="25" t="s">
        <v>472</v>
      </c>
      <c r="B468" s="26" t="s">
        <v>2150</v>
      </c>
      <c r="C468" s="26" t="s">
        <v>2171</v>
      </c>
      <c r="D468" s="26" t="s">
        <v>8</v>
      </c>
      <c r="E468" s="26" t="s">
        <v>5</v>
      </c>
      <c r="F468" s="9">
        <v>4258706.67</v>
      </c>
      <c r="G468" s="9">
        <v>4755026.99</v>
      </c>
      <c r="H468" s="9">
        <v>5704666.7000000002</v>
      </c>
      <c r="I468" s="9">
        <v>6657269.75</v>
      </c>
      <c r="J468" s="9">
        <v>7611647.6399999997</v>
      </c>
      <c r="K468" s="9">
        <v>11751269.42</v>
      </c>
      <c r="L468" s="9">
        <v>13562757.84</v>
      </c>
      <c r="M468" s="9">
        <v>10945759.859999999</v>
      </c>
      <c r="N468" s="9">
        <v>13276648.970000001</v>
      </c>
      <c r="O468" s="9">
        <v>14834525.33</v>
      </c>
      <c r="P468" s="9">
        <v>29289466.010000002</v>
      </c>
      <c r="Q468" s="9"/>
      <c r="R468" s="9">
        <v>29289466.010000002</v>
      </c>
    </row>
    <row r="469" spans="1:18" ht="12.75" customHeight="1" x14ac:dyDescent="0.3">
      <c r="A469" s="25" t="s">
        <v>473</v>
      </c>
      <c r="B469" s="26" t="s">
        <v>2163</v>
      </c>
      <c r="C469" s="26" t="s">
        <v>2172</v>
      </c>
      <c r="D469" s="26" t="s">
        <v>89</v>
      </c>
      <c r="E469" s="26" t="s">
        <v>15</v>
      </c>
      <c r="F469" s="9" t="s">
        <v>2174</v>
      </c>
      <c r="G469" s="9" t="s">
        <v>2174</v>
      </c>
      <c r="H469" s="9" t="s">
        <v>2174</v>
      </c>
      <c r="I469" s="9">
        <v>16205459.68</v>
      </c>
      <c r="J469" s="9">
        <v>17746192.039999999</v>
      </c>
      <c r="K469" s="9">
        <v>20199774.079999998</v>
      </c>
      <c r="L469" s="9">
        <v>20311027.34</v>
      </c>
      <c r="M469" s="9">
        <v>20787908.739999998</v>
      </c>
      <c r="N469" s="9">
        <v>20787908.739999998</v>
      </c>
      <c r="O469" s="9">
        <v>27914841.34</v>
      </c>
      <c r="P469" s="9">
        <v>511898510.69999999</v>
      </c>
      <c r="Q469" s="9"/>
      <c r="R469" s="9">
        <v>511898510.69999999</v>
      </c>
    </row>
    <row r="470" spans="1:18" ht="12.75" customHeight="1" x14ac:dyDescent="0.3">
      <c r="A470" s="25" t="s">
        <v>474</v>
      </c>
      <c r="B470" s="26" t="s">
        <v>2157</v>
      </c>
      <c r="C470" s="26" t="s">
        <v>2171</v>
      </c>
      <c r="D470" s="26" t="s">
        <v>4</v>
      </c>
      <c r="E470" s="26" t="s">
        <v>5</v>
      </c>
      <c r="F470" s="9">
        <v>143866199.22</v>
      </c>
      <c r="G470" s="9">
        <v>171048713.22</v>
      </c>
      <c r="H470" s="9">
        <v>203058701.53</v>
      </c>
      <c r="I470" s="9">
        <v>233811798.44</v>
      </c>
      <c r="J470" s="9">
        <v>271377180.20999998</v>
      </c>
      <c r="K470" s="9">
        <v>306212457.31999999</v>
      </c>
      <c r="L470" s="9">
        <v>330414574.72000003</v>
      </c>
      <c r="M470" s="9">
        <v>372458580.19</v>
      </c>
      <c r="N470" s="9">
        <v>426315156.10000002</v>
      </c>
      <c r="O470" s="9">
        <v>465065487.22000003</v>
      </c>
      <c r="P470" s="9">
        <v>1694642.49</v>
      </c>
      <c r="Q470" s="9">
        <f>IF(P470&lt;O470*0.9,O470,"")</f>
        <v>465065487.22000003</v>
      </c>
      <c r="R470" s="9">
        <v>465065487.22000003</v>
      </c>
    </row>
    <row r="471" spans="1:18" ht="12.75" customHeight="1" x14ac:dyDescent="0.3">
      <c r="A471" s="25" t="s">
        <v>475</v>
      </c>
      <c r="B471" s="26" t="s">
        <v>2160</v>
      </c>
      <c r="C471" s="26" t="s">
        <v>2171</v>
      </c>
      <c r="D471" s="26" t="s">
        <v>8</v>
      </c>
      <c r="E471" s="26" t="s">
        <v>5</v>
      </c>
      <c r="F471" s="9" t="s">
        <v>2174</v>
      </c>
      <c r="G471" s="9" t="s">
        <v>2174</v>
      </c>
      <c r="H471" s="9" t="s">
        <v>2174</v>
      </c>
      <c r="I471" s="9" t="s">
        <v>2174</v>
      </c>
      <c r="J471" s="9">
        <v>1152154.76</v>
      </c>
      <c r="K471" s="9">
        <v>737264.62</v>
      </c>
      <c r="L471" s="9">
        <v>623521.76</v>
      </c>
      <c r="M471" s="9">
        <v>446004.85</v>
      </c>
      <c r="N471" s="9">
        <v>616893.43000000005</v>
      </c>
      <c r="O471" s="9">
        <v>999958.44</v>
      </c>
      <c r="P471" s="9">
        <v>13459422.890000001</v>
      </c>
      <c r="Q471" s="9"/>
      <c r="R471" s="9">
        <v>13459422.890000001</v>
      </c>
    </row>
    <row r="472" spans="1:18" ht="12.75" customHeight="1" x14ac:dyDescent="0.3">
      <c r="A472" s="25" t="s">
        <v>476</v>
      </c>
      <c r="B472" s="26" t="s">
        <v>2156</v>
      </c>
      <c r="C472" s="26" t="s">
        <v>2171</v>
      </c>
      <c r="D472" s="26" t="s">
        <v>8</v>
      </c>
      <c r="E472" s="26" t="s">
        <v>15</v>
      </c>
      <c r="F472" s="9" t="s">
        <v>2174</v>
      </c>
      <c r="G472" s="9" t="s">
        <v>2174</v>
      </c>
      <c r="H472" s="9" t="s">
        <v>2174</v>
      </c>
      <c r="I472" s="9" t="s">
        <v>2174</v>
      </c>
      <c r="J472" s="9" t="s">
        <v>2174</v>
      </c>
      <c r="K472" s="9" t="s">
        <v>2174</v>
      </c>
      <c r="L472" s="9" t="s">
        <v>2174</v>
      </c>
      <c r="M472" s="9">
        <v>6620186.1299999999</v>
      </c>
      <c r="N472" s="9">
        <v>9588642.3699999992</v>
      </c>
      <c r="O472" s="9">
        <v>11162471.26</v>
      </c>
      <c r="P472" s="9">
        <v>10142506.029999999</v>
      </c>
      <c r="Q472" s="9" t="str">
        <f t="shared" ref="Q472:Q474" si="31">IF(P472&lt;O472*0.9,O472,"")</f>
        <v/>
      </c>
      <c r="R472" s="9">
        <v>10142506.029999999</v>
      </c>
    </row>
    <row r="473" spans="1:18" ht="12.75" customHeight="1" x14ac:dyDescent="0.3">
      <c r="A473" s="25" t="s">
        <v>477</v>
      </c>
      <c r="B473" s="26" t="s">
        <v>2149</v>
      </c>
      <c r="C473" s="26" t="s">
        <v>2169</v>
      </c>
      <c r="D473" s="26" t="s">
        <v>8</v>
      </c>
      <c r="E473" s="26" t="s">
        <v>15</v>
      </c>
      <c r="F473" s="9" t="s">
        <v>2174</v>
      </c>
      <c r="G473" s="9">
        <v>2577442.7000000002</v>
      </c>
      <c r="H473" s="9">
        <v>3348892.26</v>
      </c>
      <c r="I473" s="9" t="s">
        <v>2174</v>
      </c>
      <c r="J473" s="9" t="s">
        <v>2174</v>
      </c>
      <c r="K473" s="9">
        <v>4688656.97</v>
      </c>
      <c r="L473" s="9" t="s">
        <v>2174</v>
      </c>
      <c r="M473" s="9" t="s">
        <v>2174</v>
      </c>
      <c r="N473" s="9">
        <v>4688656.97</v>
      </c>
      <c r="O473" s="9">
        <v>8993438.3300000001</v>
      </c>
      <c r="P473" s="9">
        <v>8635139.6199999992</v>
      </c>
      <c r="Q473" s="9" t="str">
        <f t="shared" si="31"/>
        <v/>
      </c>
      <c r="R473" s="9">
        <v>8635139.6199999992</v>
      </c>
    </row>
    <row r="474" spans="1:18" ht="12.75" customHeight="1" x14ac:dyDescent="0.3">
      <c r="A474" s="25" t="s">
        <v>478</v>
      </c>
      <c r="B474" s="26" t="s">
        <v>2166</v>
      </c>
      <c r="C474" s="26" t="s">
        <v>2165</v>
      </c>
      <c r="D474" s="26" t="s">
        <v>8</v>
      </c>
      <c r="E474" s="26" t="s">
        <v>15</v>
      </c>
      <c r="F474" s="9">
        <v>663068.72</v>
      </c>
      <c r="G474" s="9">
        <v>709888.87</v>
      </c>
      <c r="H474" s="9">
        <v>934662.66</v>
      </c>
      <c r="I474" s="9">
        <v>679784.18</v>
      </c>
      <c r="J474" s="9">
        <v>847900.53</v>
      </c>
      <c r="K474" s="9">
        <v>4384745.38</v>
      </c>
      <c r="L474" s="9">
        <v>4915924.5</v>
      </c>
      <c r="M474" s="9">
        <v>5654304.7400000002</v>
      </c>
      <c r="N474" s="9">
        <v>6888976.1299999999</v>
      </c>
      <c r="O474" s="9">
        <v>15149029.380000001</v>
      </c>
      <c r="P474" s="9">
        <v>11004112.08</v>
      </c>
      <c r="Q474" s="9">
        <f t="shared" si="31"/>
        <v>15149029.380000001</v>
      </c>
      <c r="R474" s="9">
        <v>15149029.380000001</v>
      </c>
    </row>
    <row r="475" spans="1:18" ht="12.75" customHeight="1" x14ac:dyDescent="0.3">
      <c r="A475" s="25" t="s">
        <v>479</v>
      </c>
      <c r="B475" s="26" t="s">
        <v>2166</v>
      </c>
      <c r="C475" s="26" t="s">
        <v>2165</v>
      </c>
      <c r="D475" s="26" t="s">
        <v>8</v>
      </c>
      <c r="E475" s="26" t="s">
        <v>15</v>
      </c>
      <c r="F475" s="9">
        <v>2605622.35</v>
      </c>
      <c r="G475" s="9">
        <v>3129292.77</v>
      </c>
      <c r="H475" s="9">
        <v>3683684.09</v>
      </c>
      <c r="I475" s="9">
        <v>4253630.2699999996</v>
      </c>
      <c r="J475" s="9">
        <v>4861155.22</v>
      </c>
      <c r="K475" s="9">
        <v>5526972.3700000001</v>
      </c>
      <c r="L475" s="9">
        <v>6611601.6200000001</v>
      </c>
      <c r="M475" s="9">
        <v>7202760.5100000016</v>
      </c>
      <c r="N475" s="9">
        <v>8770511.4100000001</v>
      </c>
      <c r="O475" s="9">
        <v>9855091.9700000007</v>
      </c>
      <c r="P475" s="9">
        <v>33306048.609999999</v>
      </c>
      <c r="Q475" s="9"/>
      <c r="R475" s="9">
        <v>33306048.609999999</v>
      </c>
    </row>
    <row r="476" spans="1:18" ht="12.75" customHeight="1" x14ac:dyDescent="0.3">
      <c r="A476" s="25" t="s">
        <v>480</v>
      </c>
      <c r="B476" s="26" t="s">
        <v>2163</v>
      </c>
      <c r="C476" s="26" t="s">
        <v>2172</v>
      </c>
      <c r="D476" s="26" t="s">
        <v>4</v>
      </c>
      <c r="E476" s="26" t="s">
        <v>15</v>
      </c>
      <c r="F476" s="9">
        <v>7816443.9199999999</v>
      </c>
      <c r="G476" s="9">
        <v>9036369.9100000001</v>
      </c>
      <c r="H476" s="9">
        <v>11557518.460000001</v>
      </c>
      <c r="I476" s="9">
        <v>13439935.390000001</v>
      </c>
      <c r="J476" s="9">
        <v>15004195.24</v>
      </c>
      <c r="K476" s="9">
        <v>17590172.739999998</v>
      </c>
      <c r="L476" s="9">
        <v>19421877.940000001</v>
      </c>
      <c r="M476" s="9">
        <v>20951946.82</v>
      </c>
      <c r="N476" s="9">
        <v>24963031.670000002</v>
      </c>
      <c r="O476" s="9">
        <v>29061008.07</v>
      </c>
      <c r="P476" s="9">
        <v>3793283.74</v>
      </c>
      <c r="Q476" s="9">
        <f>IF(P476&lt;O476*0.9,O476,"")</f>
        <v>29061008.07</v>
      </c>
      <c r="R476" s="9">
        <v>29061008.07</v>
      </c>
    </row>
    <row r="477" spans="1:18" ht="12.75" customHeight="1" x14ac:dyDescent="0.3">
      <c r="A477" s="25" t="s">
        <v>481</v>
      </c>
      <c r="B477" s="26" t="s">
        <v>2158</v>
      </c>
      <c r="C477" s="26" t="s">
        <v>2172</v>
      </c>
      <c r="D477" s="26" t="s">
        <v>8</v>
      </c>
      <c r="E477" s="26" t="s">
        <v>15</v>
      </c>
      <c r="F477" s="9">
        <v>699512.1</v>
      </c>
      <c r="G477" s="9">
        <v>765197.59</v>
      </c>
      <c r="H477" s="9">
        <v>883471.96</v>
      </c>
      <c r="I477" s="9">
        <v>1148581.83</v>
      </c>
      <c r="J477" s="9">
        <v>1417756.2</v>
      </c>
      <c r="K477" s="9">
        <v>1746275.17</v>
      </c>
      <c r="L477" s="9">
        <v>1963823.14</v>
      </c>
      <c r="M477" s="9">
        <v>2247604.67</v>
      </c>
      <c r="N477" s="9">
        <v>2247604.67</v>
      </c>
      <c r="O477" s="9">
        <v>3516473.9</v>
      </c>
      <c r="P477" s="9">
        <v>11254879.310000001</v>
      </c>
      <c r="Q477" s="9"/>
      <c r="R477" s="9">
        <v>11254879.310000001</v>
      </c>
    </row>
    <row r="478" spans="1:18" ht="12.75" customHeight="1" x14ac:dyDescent="0.3">
      <c r="A478" s="25" t="s">
        <v>482</v>
      </c>
      <c r="B478" s="26" t="s">
        <v>2163</v>
      </c>
      <c r="C478" s="26" t="s">
        <v>2172</v>
      </c>
      <c r="D478" s="26" t="s">
        <v>4</v>
      </c>
      <c r="E478" s="26" t="s">
        <v>15</v>
      </c>
      <c r="F478" s="9" t="s">
        <v>2174</v>
      </c>
      <c r="G478" s="9">
        <v>2594142.7200000002</v>
      </c>
      <c r="H478" s="9">
        <v>3050758.66</v>
      </c>
      <c r="I478" s="9">
        <v>3672884.57</v>
      </c>
      <c r="J478" s="9">
        <v>3421800.33</v>
      </c>
      <c r="K478" s="9">
        <v>4401220</v>
      </c>
      <c r="L478" s="9">
        <v>4170037.83</v>
      </c>
      <c r="M478" s="9">
        <v>5771982.2800000003</v>
      </c>
      <c r="N478" s="9">
        <v>7568565.4900000002</v>
      </c>
      <c r="O478" s="9">
        <v>10004188.35</v>
      </c>
      <c r="P478" s="9">
        <v>3921244.95</v>
      </c>
      <c r="Q478" s="9">
        <f t="shared" ref="Q478:Q479" si="32">IF(P478&lt;O478*0.9,O478,"")</f>
        <v>10004188.35</v>
      </c>
      <c r="R478" s="9">
        <v>10004188.35</v>
      </c>
    </row>
    <row r="479" spans="1:18" ht="12.75" customHeight="1" x14ac:dyDescent="0.3">
      <c r="A479" s="25" t="s">
        <v>483</v>
      </c>
      <c r="B479" s="26" t="s">
        <v>2163</v>
      </c>
      <c r="C479" s="26" t="s">
        <v>2172</v>
      </c>
      <c r="D479" s="26" t="s">
        <v>4</v>
      </c>
      <c r="E479" s="26" t="s">
        <v>5</v>
      </c>
      <c r="F479" s="9">
        <v>735871.95</v>
      </c>
      <c r="G479" s="9">
        <v>943646.54</v>
      </c>
      <c r="H479" s="9">
        <v>2245051.2200000002</v>
      </c>
      <c r="I479" s="9">
        <v>1413602.8</v>
      </c>
      <c r="J479" s="9">
        <v>1650495.39</v>
      </c>
      <c r="K479" s="9">
        <v>2071427</v>
      </c>
      <c r="L479" s="9">
        <v>2070954.9</v>
      </c>
      <c r="M479" s="9">
        <v>2174569.85</v>
      </c>
      <c r="N479" s="9">
        <v>2755716.45</v>
      </c>
      <c r="O479" s="9">
        <v>3469142.96</v>
      </c>
      <c r="P479" s="9">
        <v>1387209.21</v>
      </c>
      <c r="Q479" s="9">
        <f t="shared" si="32"/>
        <v>3469142.96</v>
      </c>
      <c r="R479" s="9">
        <v>3469142.96</v>
      </c>
    </row>
    <row r="480" spans="1:18" ht="12.75" customHeight="1" x14ac:dyDescent="0.3">
      <c r="A480" s="25" t="s">
        <v>484</v>
      </c>
      <c r="B480" s="26" t="s">
        <v>2163</v>
      </c>
      <c r="C480" s="26" t="s">
        <v>2172</v>
      </c>
      <c r="D480" s="26" t="s">
        <v>4</v>
      </c>
      <c r="E480" s="26" t="s">
        <v>5</v>
      </c>
      <c r="F480" s="9">
        <v>365590.26</v>
      </c>
      <c r="G480" s="9">
        <v>426432.18</v>
      </c>
      <c r="H480" s="9">
        <v>593376.16</v>
      </c>
      <c r="I480" s="9">
        <v>582867.47</v>
      </c>
      <c r="J480" s="9">
        <v>673842.69</v>
      </c>
      <c r="K480" s="9">
        <v>905843.42999999982</v>
      </c>
      <c r="L480" s="9">
        <v>876194.95</v>
      </c>
      <c r="M480" s="9">
        <v>918448.31</v>
      </c>
      <c r="N480" s="9">
        <v>1095616.3799999999</v>
      </c>
      <c r="O480" s="9">
        <v>3227374.12</v>
      </c>
      <c r="P480" s="9">
        <v>3928748.12</v>
      </c>
      <c r="Q480" s="9"/>
      <c r="R480" s="9">
        <v>3928748.12</v>
      </c>
    </row>
    <row r="481" spans="1:18" ht="12.75" customHeight="1" x14ac:dyDescent="0.3">
      <c r="A481" s="25" t="s">
        <v>485</v>
      </c>
      <c r="B481" s="26" t="s">
        <v>2163</v>
      </c>
      <c r="C481" s="26" t="s">
        <v>2172</v>
      </c>
      <c r="D481" s="26" t="s">
        <v>8</v>
      </c>
      <c r="E481" s="26" t="s">
        <v>15</v>
      </c>
      <c r="F481" s="9">
        <v>557054.1</v>
      </c>
      <c r="G481" s="9" t="s">
        <v>2174</v>
      </c>
      <c r="H481" s="9" t="s">
        <v>2174</v>
      </c>
      <c r="I481" s="9">
        <v>1162965.47</v>
      </c>
      <c r="J481" s="9" t="s">
        <v>2174</v>
      </c>
      <c r="K481" s="9" t="s">
        <v>2174</v>
      </c>
      <c r="L481" s="9" t="s">
        <v>2174</v>
      </c>
      <c r="M481" s="9" t="s">
        <v>2174</v>
      </c>
      <c r="N481" s="9">
        <v>1162965.47</v>
      </c>
      <c r="O481" s="9">
        <v>3375198.12</v>
      </c>
      <c r="P481" s="9">
        <v>13394846.449999999</v>
      </c>
      <c r="Q481" s="9"/>
      <c r="R481" s="9">
        <v>13394846.449999999</v>
      </c>
    </row>
    <row r="482" spans="1:18" ht="12.75" customHeight="1" x14ac:dyDescent="0.3">
      <c r="A482" s="25" t="s">
        <v>486</v>
      </c>
      <c r="B482" s="26" t="s">
        <v>2149</v>
      </c>
      <c r="C482" s="26" t="s">
        <v>2169</v>
      </c>
      <c r="D482" s="26" t="s">
        <v>8</v>
      </c>
      <c r="E482" s="26" t="s">
        <v>15</v>
      </c>
      <c r="F482" s="9">
        <v>3447538.7</v>
      </c>
      <c r="G482" s="9">
        <v>4041060.33</v>
      </c>
      <c r="H482" s="9">
        <v>9768099.9600000009</v>
      </c>
      <c r="I482" s="9">
        <v>5799845.6799999997</v>
      </c>
      <c r="J482" s="9">
        <v>6748815.5700000003</v>
      </c>
      <c r="K482" s="9">
        <v>7570712.7000000002</v>
      </c>
      <c r="L482" s="9">
        <v>8589938.5199999996</v>
      </c>
      <c r="M482" s="9">
        <v>9328219.5399999991</v>
      </c>
      <c r="N482" s="9">
        <v>25091.1</v>
      </c>
      <c r="O482" s="9">
        <v>12250612.9</v>
      </c>
      <c r="P482" s="9">
        <v>8456352.8900000006</v>
      </c>
      <c r="Q482" s="9">
        <f>IF(P482&lt;O482*0.9,O482,"")</f>
        <v>12250612.9</v>
      </c>
      <c r="R482" s="9">
        <v>12250612.9</v>
      </c>
    </row>
    <row r="483" spans="1:18" ht="12.75" customHeight="1" x14ac:dyDescent="0.3">
      <c r="A483" s="25" t="s">
        <v>487</v>
      </c>
      <c r="B483" s="26" t="s">
        <v>2156</v>
      </c>
      <c r="C483" s="26" t="s">
        <v>2171</v>
      </c>
      <c r="D483" s="26" t="s">
        <v>8</v>
      </c>
      <c r="E483" s="26" t="s">
        <v>15</v>
      </c>
      <c r="F483" s="9" t="s">
        <v>2174</v>
      </c>
      <c r="G483" s="9" t="s">
        <v>2174</v>
      </c>
      <c r="H483" s="9">
        <v>2905316.18</v>
      </c>
      <c r="I483" s="9">
        <v>3351783.51</v>
      </c>
      <c r="J483" s="9">
        <v>3509889.99</v>
      </c>
      <c r="K483" s="9">
        <v>4436428.2</v>
      </c>
      <c r="L483" s="9">
        <v>5591890.7400000002</v>
      </c>
      <c r="M483" s="9">
        <v>5154167.8</v>
      </c>
      <c r="N483" s="9">
        <v>6744273.6900000004</v>
      </c>
      <c r="O483" s="9">
        <v>7819079.9900000002</v>
      </c>
      <c r="P483" s="9">
        <v>11622628.85</v>
      </c>
      <c r="Q483" s="9"/>
      <c r="R483" s="9">
        <v>11622628.85</v>
      </c>
    </row>
    <row r="484" spans="1:18" ht="12.75" customHeight="1" x14ac:dyDescent="0.3">
      <c r="A484" s="25" t="s">
        <v>488</v>
      </c>
      <c r="B484" s="26" t="s">
        <v>2142</v>
      </c>
      <c r="C484" s="26" t="s">
        <v>2171</v>
      </c>
      <c r="D484" s="26" t="s">
        <v>8</v>
      </c>
      <c r="E484" s="26" t="s">
        <v>5</v>
      </c>
      <c r="F484" s="9">
        <v>3881488.39</v>
      </c>
      <c r="G484" s="9">
        <v>4270158.1100000003</v>
      </c>
      <c r="H484" s="9">
        <v>4738485.2699999996</v>
      </c>
      <c r="I484" s="9">
        <v>5833166.6200000001</v>
      </c>
      <c r="J484" s="9">
        <v>6027515.5199999996</v>
      </c>
      <c r="K484" s="9">
        <v>6612357.9400000004</v>
      </c>
      <c r="L484" s="9">
        <v>6963436.7300000004</v>
      </c>
      <c r="M484" s="9">
        <v>7249694.5700000003</v>
      </c>
      <c r="N484" s="9">
        <v>9168013.8200000003</v>
      </c>
      <c r="O484" s="9">
        <v>10502773.390000001</v>
      </c>
      <c r="P484" s="9">
        <v>6032888.7800000003</v>
      </c>
      <c r="Q484" s="9">
        <f>IF(P484&lt;O484*0.9,O484,"")</f>
        <v>10502773.390000001</v>
      </c>
      <c r="R484" s="9">
        <v>10502773.390000001</v>
      </c>
    </row>
    <row r="485" spans="1:18" ht="12.75" customHeight="1" x14ac:dyDescent="0.3">
      <c r="A485" s="25" t="s">
        <v>489</v>
      </c>
      <c r="B485" s="26" t="s">
        <v>2163</v>
      </c>
      <c r="C485" s="26" t="s">
        <v>2172</v>
      </c>
      <c r="D485" s="26" t="s">
        <v>8</v>
      </c>
      <c r="E485" s="26" t="s">
        <v>15</v>
      </c>
      <c r="F485" s="9" t="s">
        <v>2174</v>
      </c>
      <c r="G485" s="9" t="s">
        <v>2174</v>
      </c>
      <c r="H485" s="9" t="s">
        <v>2174</v>
      </c>
      <c r="I485" s="9" t="s">
        <v>2174</v>
      </c>
      <c r="J485" s="9">
        <v>4711273.38</v>
      </c>
      <c r="K485" s="9">
        <v>6179604.0099999998</v>
      </c>
      <c r="L485" s="9" t="s">
        <v>2174</v>
      </c>
      <c r="M485" s="9">
        <v>5186951.5199999996</v>
      </c>
      <c r="N485" s="9">
        <v>5516040.6299999999</v>
      </c>
      <c r="O485" s="9">
        <v>6285061.2400000002</v>
      </c>
      <c r="P485" s="9">
        <v>6310246.8899999997</v>
      </c>
      <c r="Q485" s="9"/>
      <c r="R485" s="9">
        <v>6310246.8899999997</v>
      </c>
    </row>
    <row r="486" spans="1:18" ht="12.75" customHeight="1" x14ac:dyDescent="0.3">
      <c r="A486" s="25" t="s">
        <v>490</v>
      </c>
      <c r="B486" s="26" t="s">
        <v>2153</v>
      </c>
      <c r="C486" s="26" t="s">
        <v>2169</v>
      </c>
      <c r="D486" s="26" t="s">
        <v>8</v>
      </c>
      <c r="E486" s="26" t="s">
        <v>15</v>
      </c>
      <c r="F486" s="9">
        <v>1358362.72</v>
      </c>
      <c r="G486" s="9">
        <v>1650668.83</v>
      </c>
      <c r="H486" s="9">
        <v>2034222.13</v>
      </c>
      <c r="I486" s="9">
        <v>2743450.44</v>
      </c>
      <c r="J486" s="9">
        <v>3020025.39</v>
      </c>
      <c r="K486" s="9">
        <v>3521518.04</v>
      </c>
      <c r="L486" s="9">
        <v>4077389.34</v>
      </c>
      <c r="M486" s="9">
        <v>4282953.8</v>
      </c>
      <c r="N486" s="9">
        <v>5169729.4800000004</v>
      </c>
      <c r="O486" s="9">
        <v>5883337.6100000003</v>
      </c>
      <c r="P486" s="9">
        <v>10426802.83</v>
      </c>
      <c r="Q486" s="9"/>
      <c r="R486" s="9">
        <v>10426802.83</v>
      </c>
    </row>
    <row r="487" spans="1:18" ht="12.75" customHeight="1" x14ac:dyDescent="0.3">
      <c r="A487" s="25" t="s">
        <v>491</v>
      </c>
      <c r="B487" s="26" t="s">
        <v>2151</v>
      </c>
      <c r="C487" s="26" t="s">
        <v>2165</v>
      </c>
      <c r="D487" s="26" t="s">
        <v>4</v>
      </c>
      <c r="E487" s="26" t="s">
        <v>5</v>
      </c>
      <c r="F487" s="9" t="s">
        <v>2174</v>
      </c>
      <c r="G487" s="9" t="s">
        <v>2174</v>
      </c>
      <c r="H487" s="9" t="s">
        <v>2174</v>
      </c>
      <c r="I487" s="9" t="s">
        <v>2174</v>
      </c>
      <c r="J487" s="9" t="s">
        <v>2174</v>
      </c>
      <c r="K487" s="9" t="s">
        <v>2174</v>
      </c>
      <c r="L487" s="9" t="s">
        <v>2174</v>
      </c>
      <c r="M487" s="9">
        <v>5822949.2999999998</v>
      </c>
      <c r="N487" s="9">
        <v>7563554.2000000002</v>
      </c>
      <c r="O487" s="9">
        <v>7971346.5599999996</v>
      </c>
      <c r="P487" s="9">
        <v>1345954.09</v>
      </c>
      <c r="Q487" s="9">
        <f>IF(P487&lt;O487*0.9,O487,"")</f>
        <v>7971346.5599999996</v>
      </c>
      <c r="R487" s="9">
        <v>7971346.5599999996</v>
      </c>
    </row>
    <row r="488" spans="1:18" ht="12.75" customHeight="1" x14ac:dyDescent="0.3">
      <c r="A488" s="25" t="s">
        <v>492</v>
      </c>
      <c r="B488" s="26" t="s">
        <v>2149</v>
      </c>
      <c r="C488" s="26" t="s">
        <v>2169</v>
      </c>
      <c r="D488" s="26" t="s">
        <v>8</v>
      </c>
      <c r="E488" s="26" t="s">
        <v>5</v>
      </c>
      <c r="F488" s="9" t="s">
        <v>2174</v>
      </c>
      <c r="G488" s="9" t="s">
        <v>2174</v>
      </c>
      <c r="H488" s="9">
        <v>616182.31000000006</v>
      </c>
      <c r="I488" s="9">
        <v>654925.94999999995</v>
      </c>
      <c r="J488" s="9">
        <v>695118.87</v>
      </c>
      <c r="K488" s="9">
        <v>652849.81000000006</v>
      </c>
      <c r="L488" s="9">
        <v>485903.81999999989</v>
      </c>
      <c r="M488" s="9">
        <v>573836.72</v>
      </c>
      <c r="N488" s="9">
        <v>834371.98</v>
      </c>
      <c r="O488" s="9">
        <v>1108228.47</v>
      </c>
      <c r="P488" s="9">
        <v>3192278.7</v>
      </c>
      <c r="Q488" s="9"/>
      <c r="R488" s="9">
        <v>3192278.7</v>
      </c>
    </row>
    <row r="489" spans="1:18" ht="12.75" customHeight="1" x14ac:dyDescent="0.3">
      <c r="A489" s="25" t="s">
        <v>493</v>
      </c>
      <c r="B489" s="26" t="s">
        <v>2152</v>
      </c>
      <c r="C489" s="26" t="s">
        <v>2169</v>
      </c>
      <c r="D489" s="26" t="s">
        <v>8</v>
      </c>
      <c r="E489" s="26" t="s">
        <v>5</v>
      </c>
      <c r="F489" s="9">
        <v>883274.27</v>
      </c>
      <c r="G489" s="9">
        <v>1187044.7</v>
      </c>
      <c r="H489" s="9">
        <v>3086672.94</v>
      </c>
      <c r="I489" s="9">
        <v>1794222.3</v>
      </c>
      <c r="J489" s="9">
        <v>1537147.61</v>
      </c>
      <c r="K489" s="9">
        <v>1893401.86</v>
      </c>
      <c r="L489" s="9">
        <v>1259029.96</v>
      </c>
      <c r="M489" s="9">
        <v>1394128.77</v>
      </c>
      <c r="N489" s="9">
        <v>2237089.92</v>
      </c>
      <c r="O489" s="9">
        <v>2922604.61</v>
      </c>
      <c r="P489" s="9">
        <v>16878924.25</v>
      </c>
      <c r="Q489" s="9"/>
      <c r="R489" s="9">
        <v>16878924.25</v>
      </c>
    </row>
    <row r="490" spans="1:18" ht="12.75" customHeight="1" x14ac:dyDescent="0.3">
      <c r="A490" s="25" t="s">
        <v>494</v>
      </c>
      <c r="B490" s="26" t="s">
        <v>2150</v>
      </c>
      <c r="C490" s="26" t="s">
        <v>2171</v>
      </c>
      <c r="D490" s="26" t="s">
        <v>8</v>
      </c>
      <c r="E490" s="26" t="s">
        <v>5</v>
      </c>
      <c r="F490" s="9" t="s">
        <v>2174</v>
      </c>
      <c r="G490" s="9">
        <v>1882565.1</v>
      </c>
      <c r="H490" s="9">
        <v>2629006.16</v>
      </c>
      <c r="I490" s="9">
        <v>3381557.56</v>
      </c>
      <c r="J490" s="9">
        <v>5434941.2699999996</v>
      </c>
      <c r="K490" s="9">
        <v>6316844.8300000001</v>
      </c>
      <c r="L490" s="9">
        <v>6586066.8200000003</v>
      </c>
      <c r="M490" s="9">
        <v>7660830.5100000016</v>
      </c>
      <c r="N490" s="9">
        <v>10347250.58</v>
      </c>
      <c r="O490" s="9">
        <v>13702041.26</v>
      </c>
      <c r="P490" s="9">
        <v>37394799.310000002</v>
      </c>
      <c r="Q490" s="9"/>
      <c r="R490" s="9">
        <v>37394799.310000002</v>
      </c>
    </row>
    <row r="491" spans="1:18" ht="12.75" customHeight="1" x14ac:dyDescent="0.3">
      <c r="A491" s="25" t="s">
        <v>495</v>
      </c>
      <c r="B491" s="26" t="s">
        <v>2164</v>
      </c>
      <c r="C491" s="26" t="s">
        <v>2172</v>
      </c>
      <c r="D491" s="26" t="s">
        <v>89</v>
      </c>
      <c r="E491" s="26" t="s">
        <v>15</v>
      </c>
      <c r="F491" s="9" t="s">
        <v>2174</v>
      </c>
      <c r="G491" s="9" t="s">
        <v>2174</v>
      </c>
      <c r="H491" s="9" t="s">
        <v>2174</v>
      </c>
      <c r="I491" s="9" t="s">
        <v>2174</v>
      </c>
      <c r="J491" s="9" t="s">
        <v>2174</v>
      </c>
      <c r="K491" s="9" t="s">
        <v>2174</v>
      </c>
      <c r="L491" s="9" t="s">
        <v>2174</v>
      </c>
      <c r="M491" s="9">
        <v>18883404.010000002</v>
      </c>
      <c r="N491" s="9">
        <v>27782920.370000001</v>
      </c>
      <c r="O491" s="9">
        <v>33582129.759999998</v>
      </c>
      <c r="P491" s="9">
        <v>109039127.53</v>
      </c>
      <c r="Q491" s="9"/>
      <c r="R491" s="9">
        <v>109039127.53</v>
      </c>
    </row>
    <row r="492" spans="1:18" ht="12.75" customHeight="1" x14ac:dyDescent="0.3">
      <c r="A492" s="25" t="s">
        <v>496</v>
      </c>
      <c r="B492" s="26" t="s">
        <v>2163</v>
      </c>
      <c r="C492" s="26" t="s">
        <v>2172</v>
      </c>
      <c r="D492" s="26" t="s">
        <v>8</v>
      </c>
      <c r="E492" s="26" t="s">
        <v>15</v>
      </c>
      <c r="F492" s="9" t="s">
        <v>2174</v>
      </c>
      <c r="G492" s="9">
        <v>32045847.539999999</v>
      </c>
      <c r="H492" s="9">
        <v>30024277.640000001</v>
      </c>
      <c r="I492" s="9">
        <v>36770301.25</v>
      </c>
      <c r="J492" s="9">
        <v>96610999.680000007</v>
      </c>
      <c r="K492" s="9">
        <v>111804449.45999999</v>
      </c>
      <c r="L492" s="9">
        <v>125430627.12</v>
      </c>
      <c r="M492" s="9">
        <v>67427964.770000011</v>
      </c>
      <c r="N492" s="9">
        <v>87155036.340000004</v>
      </c>
      <c r="O492" s="9">
        <v>99615142.450000003</v>
      </c>
      <c r="P492" s="9">
        <v>125430627.12</v>
      </c>
      <c r="Q492" s="9"/>
      <c r="R492" s="9">
        <v>125430627.12</v>
      </c>
    </row>
    <row r="493" spans="1:18" ht="12.75" customHeight="1" x14ac:dyDescent="0.3">
      <c r="A493" s="25" t="s">
        <v>497</v>
      </c>
      <c r="B493" s="26" t="s">
        <v>2158</v>
      </c>
      <c r="C493" s="26" t="s">
        <v>2172</v>
      </c>
      <c r="D493" s="26" t="s">
        <v>8</v>
      </c>
      <c r="E493" s="26" t="s">
        <v>5</v>
      </c>
      <c r="F493" s="9">
        <v>5143025.5199999996</v>
      </c>
      <c r="G493" s="9">
        <v>6412192.5700000003</v>
      </c>
      <c r="H493" s="9">
        <v>8560277.5</v>
      </c>
      <c r="I493" s="9">
        <v>10539702.16</v>
      </c>
      <c r="J493" s="9">
        <v>12481276.09</v>
      </c>
      <c r="K493" s="9">
        <v>14620516.550000001</v>
      </c>
      <c r="L493" s="9">
        <v>1419907.51</v>
      </c>
      <c r="M493" s="9">
        <v>18032629.190000001</v>
      </c>
      <c r="N493" s="9">
        <v>16404151.5</v>
      </c>
      <c r="O493" s="9">
        <v>21161497.41</v>
      </c>
      <c r="P493" s="9">
        <v>5209886.34</v>
      </c>
      <c r="Q493" s="9">
        <f>IF(P493&lt;O493*0.9,O493,"")</f>
        <v>21161497.41</v>
      </c>
      <c r="R493" s="9">
        <v>21161497.41</v>
      </c>
    </row>
    <row r="494" spans="1:18" ht="12.75" customHeight="1" x14ac:dyDescent="0.3">
      <c r="A494" s="25" t="s">
        <v>498</v>
      </c>
      <c r="B494" s="26" t="s">
        <v>2146</v>
      </c>
      <c r="C494" s="26" t="s">
        <v>2171</v>
      </c>
      <c r="D494" s="26" t="s">
        <v>8</v>
      </c>
      <c r="E494" s="26" t="s">
        <v>15</v>
      </c>
      <c r="F494" s="9" t="s">
        <v>2174</v>
      </c>
      <c r="G494" s="9" t="s">
        <v>2174</v>
      </c>
      <c r="H494" s="9" t="s">
        <v>2174</v>
      </c>
      <c r="I494" s="9">
        <v>5623.15</v>
      </c>
      <c r="J494" s="9">
        <v>734762.11</v>
      </c>
      <c r="K494" s="9">
        <v>1143377.93</v>
      </c>
      <c r="L494" s="9" t="s">
        <v>2174</v>
      </c>
      <c r="M494" s="9">
        <v>2601396.0499999998</v>
      </c>
      <c r="N494" s="9">
        <v>2601396.0499999998</v>
      </c>
      <c r="O494" s="9">
        <v>4336335.8899999997</v>
      </c>
      <c r="P494" s="9">
        <v>5976748.5199999996</v>
      </c>
      <c r="Q494" s="9"/>
      <c r="R494" s="9">
        <v>5976748.5199999996</v>
      </c>
    </row>
    <row r="495" spans="1:18" ht="12.75" customHeight="1" x14ac:dyDescent="0.3">
      <c r="A495" s="25" t="s">
        <v>499</v>
      </c>
      <c r="B495" s="26" t="s">
        <v>2146</v>
      </c>
      <c r="C495" s="26" t="s">
        <v>2171</v>
      </c>
      <c r="D495" s="26" t="s">
        <v>8</v>
      </c>
      <c r="E495" s="26" t="s">
        <v>15</v>
      </c>
      <c r="F495" s="9">
        <v>1281004.0900000001</v>
      </c>
      <c r="G495" s="9">
        <v>1479553.56</v>
      </c>
      <c r="H495" s="9">
        <v>1961197.32</v>
      </c>
      <c r="I495" s="9">
        <v>2202040.4300000002</v>
      </c>
      <c r="J495" s="9">
        <v>2572343.89</v>
      </c>
      <c r="K495" s="9">
        <v>2514199.8199999998</v>
      </c>
      <c r="L495" s="9">
        <v>2538629.3199999998</v>
      </c>
      <c r="M495" s="9">
        <v>3272053.29</v>
      </c>
      <c r="N495" s="9">
        <v>4831554.08</v>
      </c>
      <c r="O495" s="9">
        <v>5521545.3899999997</v>
      </c>
      <c r="P495" s="9">
        <v>9719532.6300000008</v>
      </c>
      <c r="Q495" s="9"/>
      <c r="R495" s="9">
        <v>9719532.6300000008</v>
      </c>
    </row>
    <row r="496" spans="1:18" ht="12.75" customHeight="1" x14ac:dyDescent="0.3">
      <c r="A496" s="25" t="s">
        <v>500</v>
      </c>
      <c r="B496" s="26" t="s">
        <v>2158</v>
      </c>
      <c r="C496" s="26" t="s">
        <v>2172</v>
      </c>
      <c r="D496" s="26" t="s">
        <v>8</v>
      </c>
      <c r="E496" s="26" t="s">
        <v>5</v>
      </c>
      <c r="F496" s="9">
        <v>1553241.14</v>
      </c>
      <c r="G496" s="9">
        <v>1771659.15</v>
      </c>
      <c r="H496" s="9">
        <v>2736435.44</v>
      </c>
      <c r="I496" s="9">
        <v>3131580.05</v>
      </c>
      <c r="J496" s="9">
        <v>3384748.43</v>
      </c>
      <c r="K496" s="9">
        <v>4018185.17</v>
      </c>
      <c r="L496" s="9">
        <v>4016368.46</v>
      </c>
      <c r="M496" s="9">
        <v>4958160.32</v>
      </c>
      <c r="N496" s="9">
        <v>6824081.5</v>
      </c>
      <c r="O496" s="9">
        <v>9275489.1899999995</v>
      </c>
      <c r="P496" s="9">
        <v>42072643.899999999</v>
      </c>
      <c r="Q496" s="9"/>
      <c r="R496" s="9">
        <v>42072643.899999999</v>
      </c>
    </row>
    <row r="497" spans="1:18" ht="12.75" customHeight="1" x14ac:dyDescent="0.3">
      <c r="A497" s="25" t="s">
        <v>501</v>
      </c>
      <c r="B497" s="26" t="s">
        <v>2149</v>
      </c>
      <c r="C497" s="26" t="s">
        <v>2169</v>
      </c>
      <c r="D497" s="26" t="s">
        <v>8</v>
      </c>
      <c r="E497" s="26" t="s">
        <v>5</v>
      </c>
      <c r="F497" s="9">
        <v>12203194.710000001</v>
      </c>
      <c r="G497" s="9">
        <v>14710390.140000001</v>
      </c>
      <c r="H497" s="9">
        <v>16841615.25</v>
      </c>
      <c r="I497" s="9">
        <v>20920152.129999999</v>
      </c>
      <c r="J497" s="9">
        <v>22210834.370000001</v>
      </c>
      <c r="K497" s="9">
        <v>25276910</v>
      </c>
      <c r="L497" s="9">
        <v>25655976.82</v>
      </c>
      <c r="M497" s="9">
        <v>28300295.870000001</v>
      </c>
      <c r="N497" s="9">
        <v>33489717.079999998</v>
      </c>
      <c r="O497" s="9">
        <v>38647531.549999997</v>
      </c>
      <c r="P497" s="9">
        <v>19149935.329999998</v>
      </c>
      <c r="Q497" s="9">
        <f t="shared" ref="Q497:Q499" si="33">IF(P497&lt;O497*0.9,O497,"")</f>
        <v>38647531.549999997</v>
      </c>
      <c r="R497" s="9">
        <v>38647531.549999997</v>
      </c>
    </row>
    <row r="498" spans="1:18" ht="12.75" customHeight="1" x14ac:dyDescent="0.3">
      <c r="A498" s="25" t="s">
        <v>502</v>
      </c>
      <c r="B498" s="26" t="s">
        <v>2163</v>
      </c>
      <c r="C498" s="26" t="s">
        <v>2172</v>
      </c>
      <c r="D498" s="26" t="s">
        <v>8</v>
      </c>
      <c r="E498" s="26" t="s">
        <v>5</v>
      </c>
      <c r="F498" s="9" t="s">
        <v>2174</v>
      </c>
      <c r="G498" s="9" t="s">
        <v>2174</v>
      </c>
      <c r="H498" s="9">
        <v>4093104.12</v>
      </c>
      <c r="I498" s="9" t="s">
        <v>2174</v>
      </c>
      <c r="J498" s="9" t="s">
        <v>2174</v>
      </c>
      <c r="K498" s="9">
        <v>9484542.6899999995</v>
      </c>
      <c r="L498" s="9">
        <v>9253752.6400000006</v>
      </c>
      <c r="M498" s="9">
        <v>10291042.199999999</v>
      </c>
      <c r="N498" s="9">
        <v>13282318.300000001</v>
      </c>
      <c r="O498" s="9">
        <v>34106485.530000001</v>
      </c>
      <c r="P498" s="9">
        <v>6964424.8899999997</v>
      </c>
      <c r="Q498" s="9">
        <f t="shared" si="33"/>
        <v>34106485.530000001</v>
      </c>
      <c r="R498" s="9">
        <v>34106485.530000001</v>
      </c>
    </row>
    <row r="499" spans="1:18" ht="12.75" customHeight="1" x14ac:dyDescent="0.3">
      <c r="A499" s="25" t="s">
        <v>503</v>
      </c>
      <c r="B499" s="26" t="s">
        <v>2163</v>
      </c>
      <c r="C499" s="26" t="s">
        <v>2172</v>
      </c>
      <c r="D499" s="26" t="s">
        <v>4</v>
      </c>
      <c r="E499" s="26" t="s">
        <v>15</v>
      </c>
      <c r="F499" s="9">
        <v>1220573.76</v>
      </c>
      <c r="G499" s="9">
        <v>1464070.75</v>
      </c>
      <c r="H499" s="9">
        <v>1749343.98</v>
      </c>
      <c r="I499" s="9">
        <v>2166893.52</v>
      </c>
      <c r="J499" s="9">
        <v>2613547.37</v>
      </c>
      <c r="K499" s="9">
        <v>3331619.35</v>
      </c>
      <c r="L499" s="9">
        <v>3947333.1</v>
      </c>
      <c r="M499" s="9">
        <v>4273614.76</v>
      </c>
      <c r="N499" s="9">
        <v>5027379.34</v>
      </c>
      <c r="O499" s="9">
        <v>6279329.7400000002</v>
      </c>
      <c r="P499" s="9">
        <v>2358041.02</v>
      </c>
      <c r="Q499" s="9">
        <f t="shared" si="33"/>
        <v>6279329.7400000002</v>
      </c>
      <c r="R499" s="9">
        <v>6279329.7400000002</v>
      </c>
    </row>
    <row r="500" spans="1:18" ht="12.75" customHeight="1" x14ac:dyDescent="0.3">
      <c r="A500" s="25" t="s">
        <v>504</v>
      </c>
      <c r="B500" s="26" t="s">
        <v>2153</v>
      </c>
      <c r="C500" s="26" t="s">
        <v>2169</v>
      </c>
      <c r="D500" s="26" t="s">
        <v>4</v>
      </c>
      <c r="E500" s="26" t="s">
        <v>5</v>
      </c>
      <c r="F500" s="9">
        <v>669369.61</v>
      </c>
      <c r="G500" s="9">
        <v>674904.68</v>
      </c>
      <c r="H500" s="9">
        <v>766932.94</v>
      </c>
      <c r="I500" s="9">
        <v>1085960.53</v>
      </c>
      <c r="J500" s="9">
        <v>2168526.62</v>
      </c>
      <c r="K500" s="9">
        <v>1341490.1599999999</v>
      </c>
      <c r="L500" s="9">
        <v>1436761.67</v>
      </c>
      <c r="M500" s="9">
        <v>1504389.43</v>
      </c>
      <c r="N500" s="9">
        <v>1944984.61</v>
      </c>
      <c r="O500" s="9">
        <v>2231802.37</v>
      </c>
      <c r="P500" s="9">
        <v>3940608.78</v>
      </c>
      <c r="Q500" s="9"/>
      <c r="R500" s="9">
        <v>3940608.78</v>
      </c>
    </row>
    <row r="501" spans="1:18" ht="12.75" customHeight="1" x14ac:dyDescent="0.3">
      <c r="A501" s="25" t="s">
        <v>505</v>
      </c>
      <c r="B501" s="26" t="s">
        <v>2143</v>
      </c>
      <c r="C501" s="26" t="s">
        <v>2170</v>
      </c>
      <c r="D501" s="26" t="s">
        <v>8</v>
      </c>
      <c r="E501" s="26" t="s">
        <v>5</v>
      </c>
      <c r="F501" s="9" t="s">
        <v>2174</v>
      </c>
      <c r="G501" s="9" t="s">
        <v>2174</v>
      </c>
      <c r="H501" s="9" t="s">
        <v>2174</v>
      </c>
      <c r="I501" s="9" t="s">
        <v>2174</v>
      </c>
      <c r="J501" s="9" t="s">
        <v>2174</v>
      </c>
      <c r="K501" s="9" t="s">
        <v>2174</v>
      </c>
      <c r="L501" s="9">
        <v>2253104.9700000002</v>
      </c>
      <c r="M501" s="9">
        <v>2358242.16</v>
      </c>
      <c r="N501" s="9">
        <v>2922997.59</v>
      </c>
      <c r="O501" s="9">
        <v>3499503.14</v>
      </c>
      <c r="P501" s="9">
        <v>3499503.14</v>
      </c>
      <c r="Q501" s="9"/>
      <c r="R501" s="9">
        <v>3499503.14</v>
      </c>
    </row>
    <row r="502" spans="1:18" ht="12.75" customHeight="1" x14ac:dyDescent="0.3">
      <c r="A502" s="25" t="s">
        <v>506</v>
      </c>
      <c r="B502" s="26" t="s">
        <v>2153</v>
      </c>
      <c r="C502" s="26" t="s">
        <v>2169</v>
      </c>
      <c r="D502" s="26" t="s">
        <v>4</v>
      </c>
      <c r="E502" s="26" t="s">
        <v>15</v>
      </c>
      <c r="F502" s="9" t="s">
        <v>2174</v>
      </c>
      <c r="G502" s="9" t="s">
        <v>2174</v>
      </c>
      <c r="H502" s="9" t="s">
        <v>2174</v>
      </c>
      <c r="I502" s="9" t="s">
        <v>2174</v>
      </c>
      <c r="J502" s="9" t="s">
        <v>2174</v>
      </c>
      <c r="K502" s="9">
        <v>8810876.3599999994</v>
      </c>
      <c r="L502" s="9">
        <v>6491197.6200000001</v>
      </c>
      <c r="M502" s="9">
        <v>8740664.5700000003</v>
      </c>
      <c r="N502" s="9">
        <v>9100211.9100000001</v>
      </c>
      <c r="O502" s="9">
        <v>11391703</v>
      </c>
      <c r="P502" s="9">
        <v>5355549.24</v>
      </c>
      <c r="Q502" s="9">
        <f>IF(P502&lt;O502*0.9,O502,"")</f>
        <v>11391703</v>
      </c>
      <c r="R502" s="9">
        <v>11391703</v>
      </c>
    </row>
    <row r="503" spans="1:18" ht="12.75" customHeight="1" x14ac:dyDescent="0.3">
      <c r="A503" s="25" t="s">
        <v>507</v>
      </c>
      <c r="B503" s="26" t="s">
        <v>2150</v>
      </c>
      <c r="C503" s="26" t="s">
        <v>2171</v>
      </c>
      <c r="D503" s="26" t="s">
        <v>8</v>
      </c>
      <c r="E503" s="26" t="s">
        <v>5</v>
      </c>
      <c r="F503" s="9" t="s">
        <v>2174</v>
      </c>
      <c r="G503" s="9" t="s">
        <v>2174</v>
      </c>
      <c r="H503" s="9" t="s">
        <v>2174</v>
      </c>
      <c r="I503" s="9" t="s">
        <v>2174</v>
      </c>
      <c r="J503" s="9">
        <v>1664855.25</v>
      </c>
      <c r="K503" s="9" t="s">
        <v>2174</v>
      </c>
      <c r="L503" s="9" t="s">
        <v>2174</v>
      </c>
      <c r="M503" s="9" t="s">
        <v>2174</v>
      </c>
      <c r="N503" s="9">
        <v>730494.46</v>
      </c>
      <c r="O503" s="9">
        <v>1885458.84</v>
      </c>
      <c r="P503" s="9">
        <v>13239197.58</v>
      </c>
      <c r="Q503" s="9"/>
      <c r="R503" s="9">
        <v>13239197.58</v>
      </c>
    </row>
    <row r="504" spans="1:18" ht="12.75" customHeight="1" x14ac:dyDescent="0.3">
      <c r="A504" s="25" t="s">
        <v>508</v>
      </c>
      <c r="B504" s="26" t="s">
        <v>2151</v>
      </c>
      <c r="C504" s="26" t="s">
        <v>2165</v>
      </c>
      <c r="D504" s="26" t="s">
        <v>4</v>
      </c>
      <c r="E504" s="26" t="s">
        <v>15</v>
      </c>
      <c r="F504" s="9" t="s">
        <v>2174</v>
      </c>
      <c r="G504" s="9" t="s">
        <v>2174</v>
      </c>
      <c r="H504" s="9" t="s">
        <v>2174</v>
      </c>
      <c r="I504" s="9">
        <v>5323486.1100000003</v>
      </c>
      <c r="J504" s="9">
        <v>6129170.7699999996</v>
      </c>
      <c r="K504" s="9">
        <v>7356625.6500000004</v>
      </c>
      <c r="L504" s="9">
        <v>7800301.2400000002</v>
      </c>
      <c r="M504" s="9">
        <v>5289893.2699999996</v>
      </c>
      <c r="N504" s="9">
        <v>10565138.609999999</v>
      </c>
      <c r="O504" s="9">
        <v>12287037.77</v>
      </c>
      <c r="P504" s="9">
        <v>3773754.96</v>
      </c>
      <c r="Q504" s="9">
        <f>IF(P504&lt;O504*0.9,O504,"")</f>
        <v>12287037.77</v>
      </c>
      <c r="R504" s="9">
        <v>12287037.77</v>
      </c>
    </row>
    <row r="505" spans="1:18" ht="12.75" customHeight="1" x14ac:dyDescent="0.3">
      <c r="A505" s="25" t="s">
        <v>509</v>
      </c>
      <c r="B505" s="26" t="s">
        <v>2142</v>
      </c>
      <c r="C505" s="26" t="s">
        <v>2171</v>
      </c>
      <c r="D505" s="26" t="s">
        <v>8</v>
      </c>
      <c r="E505" s="26" t="s">
        <v>15</v>
      </c>
      <c r="F505" s="9" t="s">
        <v>2174</v>
      </c>
      <c r="G505" s="9">
        <v>1099268.8700000001</v>
      </c>
      <c r="H505" s="9">
        <v>1282469.01</v>
      </c>
      <c r="I505" s="9">
        <v>1566976.69</v>
      </c>
      <c r="J505" s="9">
        <v>1828502.63</v>
      </c>
      <c r="K505" s="9">
        <v>2205092.0099999998</v>
      </c>
      <c r="L505" s="9">
        <v>2397223.4</v>
      </c>
      <c r="M505" s="9">
        <v>2176200.23</v>
      </c>
      <c r="N505" s="9">
        <v>2657233.5299999998</v>
      </c>
      <c r="O505" s="9">
        <v>3212077.73</v>
      </c>
      <c r="P505" s="9">
        <v>7643157.3700000001</v>
      </c>
      <c r="Q505" s="9"/>
      <c r="R505" s="9">
        <v>7643157.3700000001</v>
      </c>
    </row>
    <row r="506" spans="1:18" ht="12.75" customHeight="1" x14ac:dyDescent="0.3">
      <c r="A506" s="25" t="s">
        <v>510</v>
      </c>
      <c r="B506" s="26" t="s">
        <v>2153</v>
      </c>
      <c r="C506" s="26" t="s">
        <v>2169</v>
      </c>
      <c r="D506" s="26" t="s">
        <v>8</v>
      </c>
      <c r="E506" s="26" t="s">
        <v>15</v>
      </c>
      <c r="F506" s="9" t="s">
        <v>2174</v>
      </c>
      <c r="G506" s="9">
        <v>1919158.95</v>
      </c>
      <c r="H506" s="9" t="s">
        <v>2174</v>
      </c>
      <c r="I506" s="9">
        <v>2555336.4300000002</v>
      </c>
      <c r="J506" s="9">
        <v>2863544.42</v>
      </c>
      <c r="K506" s="9">
        <v>3172253.47</v>
      </c>
      <c r="L506" s="9" t="s">
        <v>2174</v>
      </c>
      <c r="M506" s="9">
        <v>4018126.23</v>
      </c>
      <c r="N506" s="9">
        <v>4804615.57</v>
      </c>
      <c r="O506" s="9">
        <v>5984231.0999999996</v>
      </c>
      <c r="P506" s="9">
        <v>11953392.869999999</v>
      </c>
      <c r="Q506" s="9"/>
      <c r="R506" s="9">
        <v>11953392.869999999</v>
      </c>
    </row>
    <row r="507" spans="1:18" ht="12.75" customHeight="1" x14ac:dyDescent="0.3">
      <c r="A507" s="25" t="s">
        <v>511</v>
      </c>
      <c r="B507" s="26" t="s">
        <v>2167</v>
      </c>
      <c r="C507" s="26" t="s">
        <v>2170</v>
      </c>
      <c r="D507" s="26" t="s">
        <v>8</v>
      </c>
      <c r="E507" s="26" t="s">
        <v>15</v>
      </c>
      <c r="F507" s="9" t="s">
        <v>2174</v>
      </c>
      <c r="G507" s="9" t="s">
        <v>2174</v>
      </c>
      <c r="H507" s="9" t="s">
        <v>2174</v>
      </c>
      <c r="I507" s="9">
        <v>5097849.7300000004</v>
      </c>
      <c r="J507" s="9">
        <v>6191350.5199999996</v>
      </c>
      <c r="K507" s="9">
        <v>6331581.4199999999</v>
      </c>
      <c r="L507" s="9">
        <v>7328563.7999999998</v>
      </c>
      <c r="M507" s="9">
        <v>3202629.81</v>
      </c>
      <c r="N507" s="9">
        <v>6781263.7699999996</v>
      </c>
      <c r="O507" s="9">
        <v>10215879.26</v>
      </c>
      <c r="P507" s="9">
        <v>15654678.529999999</v>
      </c>
      <c r="Q507" s="9"/>
      <c r="R507" s="9">
        <v>15654678.529999999</v>
      </c>
    </row>
    <row r="508" spans="1:18" ht="12.75" customHeight="1" x14ac:dyDescent="0.3">
      <c r="A508" s="25" t="s">
        <v>512</v>
      </c>
      <c r="B508" s="26" t="s">
        <v>2153</v>
      </c>
      <c r="C508" s="26" t="s">
        <v>2169</v>
      </c>
      <c r="D508" s="26" t="s">
        <v>8</v>
      </c>
      <c r="E508" s="26" t="s">
        <v>5</v>
      </c>
      <c r="F508" s="9" t="s">
        <v>2174</v>
      </c>
      <c r="G508" s="9">
        <v>2208630.75</v>
      </c>
      <c r="H508" s="9">
        <v>2980190.68</v>
      </c>
      <c r="I508" s="9">
        <v>3028121.86</v>
      </c>
      <c r="J508" s="9">
        <v>3762817.9</v>
      </c>
      <c r="K508" s="9">
        <v>5174439.09</v>
      </c>
      <c r="L508" s="9">
        <v>4649918.37</v>
      </c>
      <c r="M508" s="9">
        <v>5895361.3799999999</v>
      </c>
      <c r="N508" s="9">
        <v>9107680.8000000007</v>
      </c>
      <c r="O508" s="9">
        <v>9900876.0500000007</v>
      </c>
      <c r="P508" s="9">
        <v>2568634.3199999998</v>
      </c>
      <c r="Q508" s="9">
        <f>IF(P508&lt;O508*0.9,O508,"")</f>
        <v>9900876.0500000007</v>
      </c>
      <c r="R508" s="9">
        <v>9900876.0500000007</v>
      </c>
    </row>
    <row r="509" spans="1:18" ht="12.75" customHeight="1" x14ac:dyDescent="0.3">
      <c r="A509" s="25" t="s">
        <v>513</v>
      </c>
      <c r="B509" s="26" t="s">
        <v>2158</v>
      </c>
      <c r="C509" s="26" t="s">
        <v>2172</v>
      </c>
      <c r="D509" s="26" t="s">
        <v>89</v>
      </c>
      <c r="E509" s="26" t="s">
        <v>15</v>
      </c>
      <c r="F509" s="9" t="s">
        <v>2174</v>
      </c>
      <c r="G509" s="9" t="s">
        <v>2174</v>
      </c>
      <c r="H509" s="9" t="s">
        <v>2174</v>
      </c>
      <c r="I509" s="9">
        <v>922794.84</v>
      </c>
      <c r="J509" s="9" t="s">
        <v>2174</v>
      </c>
      <c r="K509" s="9" t="s">
        <v>2174</v>
      </c>
      <c r="L509" s="9" t="s">
        <v>2174</v>
      </c>
      <c r="M509" s="9" t="s">
        <v>2174</v>
      </c>
      <c r="N509" s="9">
        <v>507340.55</v>
      </c>
      <c r="O509" s="9">
        <v>2032629.66</v>
      </c>
      <c r="P509" s="9">
        <v>101167679.91999999</v>
      </c>
      <c r="Q509" s="9"/>
      <c r="R509" s="9">
        <v>101167679.91999999</v>
      </c>
    </row>
    <row r="510" spans="1:18" ht="12.75" customHeight="1" x14ac:dyDescent="0.3">
      <c r="A510" s="25" t="s">
        <v>514</v>
      </c>
      <c r="B510" s="26" t="s">
        <v>2157</v>
      </c>
      <c r="C510" s="26" t="s">
        <v>2171</v>
      </c>
      <c r="D510" s="26" t="s">
        <v>4</v>
      </c>
      <c r="E510" s="26" t="s">
        <v>5</v>
      </c>
      <c r="F510" s="9">
        <v>19951040.27</v>
      </c>
      <c r="G510" s="9">
        <v>21235660.82</v>
      </c>
      <c r="H510" s="9">
        <v>30357459.350000001</v>
      </c>
      <c r="I510" s="9">
        <v>35666049.75</v>
      </c>
      <c r="J510" s="9">
        <v>40081736.619999997</v>
      </c>
      <c r="K510" s="9">
        <v>45670728.109999999</v>
      </c>
      <c r="L510" s="9">
        <v>52662713.780000001</v>
      </c>
      <c r="M510" s="9">
        <v>58453062.689999998</v>
      </c>
      <c r="N510" s="9">
        <v>73128064.640000001</v>
      </c>
      <c r="O510" s="9">
        <v>88491138.140000001</v>
      </c>
      <c r="P510" s="9">
        <v>3369693.65</v>
      </c>
      <c r="Q510" s="9">
        <f>IF(P510&lt;O510*0.9,O510,"")</f>
        <v>88491138.140000001</v>
      </c>
      <c r="R510" s="9">
        <v>88491138.140000001</v>
      </c>
    </row>
    <row r="511" spans="1:18" ht="12.75" customHeight="1" x14ac:dyDescent="0.3">
      <c r="A511" s="25" t="s">
        <v>515</v>
      </c>
      <c r="B511" s="26" t="s">
        <v>2142</v>
      </c>
      <c r="C511" s="26" t="s">
        <v>2171</v>
      </c>
      <c r="D511" s="26" t="s">
        <v>8</v>
      </c>
      <c r="E511" s="26" t="s">
        <v>15</v>
      </c>
      <c r="F511" s="9" t="s">
        <v>2174</v>
      </c>
      <c r="G511" s="9" t="s">
        <v>2174</v>
      </c>
      <c r="H511" s="9" t="s">
        <v>2174</v>
      </c>
      <c r="I511" s="9">
        <v>520883.4</v>
      </c>
      <c r="J511" s="9">
        <v>1050452.43</v>
      </c>
      <c r="K511" s="9">
        <v>1408914.38</v>
      </c>
      <c r="L511" s="9">
        <v>796224.71</v>
      </c>
      <c r="M511" s="9" t="s">
        <v>2174</v>
      </c>
      <c r="N511" s="9">
        <v>1458287.43</v>
      </c>
      <c r="O511" s="9">
        <v>2313271.21</v>
      </c>
      <c r="P511" s="9">
        <v>12873484.1</v>
      </c>
      <c r="Q511" s="9"/>
      <c r="R511" s="9">
        <v>12873484.1</v>
      </c>
    </row>
    <row r="512" spans="1:18" ht="12.75" customHeight="1" x14ac:dyDescent="0.3">
      <c r="A512" s="25" t="s">
        <v>516</v>
      </c>
      <c r="B512" s="26" t="s">
        <v>2158</v>
      </c>
      <c r="C512" s="26" t="s">
        <v>2172</v>
      </c>
      <c r="D512" s="26" t="s">
        <v>8</v>
      </c>
      <c r="E512" s="26" t="s">
        <v>15</v>
      </c>
      <c r="F512" s="9" t="s">
        <v>2174</v>
      </c>
      <c r="G512" s="9" t="s">
        <v>2174</v>
      </c>
      <c r="H512" s="9" t="s">
        <v>2174</v>
      </c>
      <c r="I512" s="9" t="s">
        <v>2174</v>
      </c>
      <c r="J512" s="9" t="s">
        <v>2174</v>
      </c>
      <c r="K512" s="9" t="s">
        <v>2174</v>
      </c>
      <c r="L512" s="9" t="s">
        <v>2174</v>
      </c>
      <c r="M512" s="9" t="s">
        <v>2174</v>
      </c>
      <c r="N512" s="9">
        <v>557431.92000000004</v>
      </c>
      <c r="O512" s="9">
        <v>557431.92000000004</v>
      </c>
      <c r="P512" s="9">
        <v>18767518.34</v>
      </c>
      <c r="Q512" s="9"/>
      <c r="R512" s="9">
        <v>18767518.34</v>
      </c>
    </row>
    <row r="513" spans="1:18" ht="12.75" customHeight="1" x14ac:dyDescent="0.3">
      <c r="A513" s="25" t="s">
        <v>517</v>
      </c>
      <c r="B513" s="26" t="s">
        <v>2163</v>
      </c>
      <c r="C513" s="26" t="s">
        <v>2172</v>
      </c>
      <c r="D513" s="26" t="s">
        <v>4</v>
      </c>
      <c r="E513" s="26" t="s">
        <v>15</v>
      </c>
      <c r="F513" s="9">
        <v>4480169.17</v>
      </c>
      <c r="G513" s="9">
        <v>5295147.97</v>
      </c>
      <c r="H513" s="9">
        <v>6808084.0499999998</v>
      </c>
      <c r="I513" s="9">
        <v>8107468.9000000004</v>
      </c>
      <c r="J513" s="9">
        <v>9115530.1400000006</v>
      </c>
      <c r="K513" s="9">
        <v>10057549.890000001</v>
      </c>
      <c r="L513" s="9">
        <v>11050983.01</v>
      </c>
      <c r="M513" s="9">
        <v>11851783.74</v>
      </c>
      <c r="N513" s="9">
        <v>14264151.560000001</v>
      </c>
      <c r="O513" s="9">
        <v>16591419.32</v>
      </c>
      <c r="P513" s="9">
        <v>4059273.52</v>
      </c>
      <c r="Q513" s="9">
        <f>IF(P513&lt;O513*0.9,O513,"")</f>
        <v>16591419.32</v>
      </c>
      <c r="R513" s="9">
        <v>16591419.32</v>
      </c>
    </row>
    <row r="514" spans="1:18" ht="12.75" customHeight="1" x14ac:dyDescent="0.3">
      <c r="A514" s="25" t="s">
        <v>518</v>
      </c>
      <c r="B514" s="26" t="s">
        <v>2151</v>
      </c>
      <c r="C514" s="26" t="s">
        <v>2165</v>
      </c>
      <c r="D514" s="26" t="s">
        <v>4</v>
      </c>
      <c r="E514" s="26" t="s">
        <v>15</v>
      </c>
      <c r="F514" s="9">
        <v>1142674.48</v>
      </c>
      <c r="G514" s="9">
        <v>1533875.09</v>
      </c>
      <c r="H514" s="9">
        <v>1520058.27</v>
      </c>
      <c r="I514" s="9">
        <v>1865098.27</v>
      </c>
      <c r="J514" s="9">
        <v>2009447.5</v>
      </c>
      <c r="K514" s="9">
        <v>2195657.2999999998</v>
      </c>
      <c r="L514" s="9">
        <v>1886.4</v>
      </c>
      <c r="M514" s="9">
        <v>2484652.5699999998</v>
      </c>
      <c r="N514" s="9">
        <v>3148218.77</v>
      </c>
      <c r="O514" s="9">
        <v>3695809.41</v>
      </c>
      <c r="P514" s="9">
        <v>3695809.41</v>
      </c>
      <c r="Q514" s="9"/>
      <c r="R514" s="9">
        <v>3695809.41</v>
      </c>
    </row>
    <row r="515" spans="1:18" ht="12.75" customHeight="1" x14ac:dyDescent="0.3">
      <c r="A515" s="25" t="s">
        <v>519</v>
      </c>
      <c r="B515" s="26" t="s">
        <v>2159</v>
      </c>
      <c r="C515" s="26" t="s">
        <v>2165</v>
      </c>
      <c r="D515" s="26" t="s">
        <v>8</v>
      </c>
      <c r="E515" s="26" t="s">
        <v>5</v>
      </c>
      <c r="F515" s="9" t="s">
        <v>2174</v>
      </c>
      <c r="G515" s="9" t="s">
        <v>2174</v>
      </c>
      <c r="H515" s="9" t="s">
        <v>2174</v>
      </c>
      <c r="I515" s="9" t="s">
        <v>2174</v>
      </c>
      <c r="J515" s="9" t="s">
        <v>2174</v>
      </c>
      <c r="K515" s="9" t="s">
        <v>2174</v>
      </c>
      <c r="L515" s="9" t="s">
        <v>2174</v>
      </c>
      <c r="M515" s="9" t="s">
        <v>2174</v>
      </c>
      <c r="N515" s="9" t="s">
        <v>2174</v>
      </c>
      <c r="O515" s="9" t="s">
        <v>2175</v>
      </c>
      <c r="P515" s="9">
        <v>4026107.93</v>
      </c>
      <c r="Q515" s="9" t="str">
        <f>IF(P515&lt;O515,O515,P515)</f>
        <v/>
      </c>
      <c r="R515" s="9">
        <v>4026107.93</v>
      </c>
    </row>
    <row r="516" spans="1:18" ht="12.75" customHeight="1" x14ac:dyDescent="0.3">
      <c r="A516" s="25" t="s">
        <v>520</v>
      </c>
      <c r="B516" s="26" t="s">
        <v>2153</v>
      </c>
      <c r="C516" s="26" t="s">
        <v>2169</v>
      </c>
      <c r="D516" s="26" t="s">
        <v>8</v>
      </c>
      <c r="E516" s="26" t="s">
        <v>5</v>
      </c>
      <c r="F516" s="9">
        <v>135645.9</v>
      </c>
      <c r="G516" s="9">
        <v>298921</v>
      </c>
      <c r="H516" s="9">
        <v>327003.59999999998</v>
      </c>
      <c r="I516" s="9">
        <v>1235804.2</v>
      </c>
      <c r="J516" s="9">
        <v>785250.17</v>
      </c>
      <c r="K516" s="9">
        <v>885058.6</v>
      </c>
      <c r="L516" s="9">
        <v>1310844.58</v>
      </c>
      <c r="M516" s="9">
        <v>2482134.89</v>
      </c>
      <c r="N516" s="9">
        <v>2742801.85</v>
      </c>
      <c r="O516" s="9">
        <v>3403098.36</v>
      </c>
      <c r="P516" s="9">
        <v>9344307.0700000003</v>
      </c>
      <c r="Q516" s="9"/>
      <c r="R516" s="9">
        <v>9344307.0700000003</v>
      </c>
    </row>
    <row r="517" spans="1:18" ht="12.75" customHeight="1" x14ac:dyDescent="0.3">
      <c r="A517" s="25" t="s">
        <v>521</v>
      </c>
      <c r="B517" s="26" t="s">
        <v>2148</v>
      </c>
      <c r="C517" s="26" t="s">
        <v>2165</v>
      </c>
      <c r="D517" s="26" t="s">
        <v>8</v>
      </c>
      <c r="E517" s="26" t="s">
        <v>15</v>
      </c>
      <c r="F517" s="9" t="s">
        <v>2174</v>
      </c>
      <c r="G517" s="9" t="s">
        <v>2174</v>
      </c>
      <c r="H517" s="9" t="s">
        <v>2174</v>
      </c>
      <c r="I517" s="9" t="s">
        <v>2174</v>
      </c>
      <c r="J517" s="9" t="s">
        <v>2174</v>
      </c>
      <c r="K517" s="9">
        <v>5517389.6200000001</v>
      </c>
      <c r="L517" s="9">
        <v>4833734.8500000006</v>
      </c>
      <c r="M517" s="9" t="s">
        <v>2174</v>
      </c>
      <c r="N517" s="9">
        <v>6876756.1500000004</v>
      </c>
      <c r="O517" s="9">
        <v>8183788.8899999997</v>
      </c>
      <c r="P517" s="9">
        <v>14374135.27</v>
      </c>
      <c r="Q517" s="9"/>
      <c r="R517" s="9">
        <v>14374135.27</v>
      </c>
    </row>
    <row r="518" spans="1:18" ht="12.75" customHeight="1" x14ac:dyDescent="0.3">
      <c r="A518" s="25" t="s">
        <v>522</v>
      </c>
      <c r="B518" s="26" t="s">
        <v>2151</v>
      </c>
      <c r="C518" s="26" t="s">
        <v>2165</v>
      </c>
      <c r="D518" s="26" t="s">
        <v>8</v>
      </c>
      <c r="E518" s="26" t="s">
        <v>15</v>
      </c>
      <c r="F518" s="9" t="s">
        <v>2174</v>
      </c>
      <c r="G518" s="9">
        <v>4960565.74</v>
      </c>
      <c r="H518" s="9">
        <v>6194083.3899999997</v>
      </c>
      <c r="I518" s="9" t="s">
        <v>2174</v>
      </c>
      <c r="J518" s="9" t="s">
        <v>2174</v>
      </c>
      <c r="K518" s="9">
        <v>8996053.4399999995</v>
      </c>
      <c r="L518" s="9">
        <v>8956701.0999999996</v>
      </c>
      <c r="M518" s="9">
        <v>9515249.6600000001</v>
      </c>
      <c r="N518" s="9">
        <v>12049831.800000001</v>
      </c>
      <c r="O518" s="9">
        <v>13348504.630000001</v>
      </c>
      <c r="P518" s="9">
        <v>13348504.630000001</v>
      </c>
      <c r="Q518" s="9"/>
      <c r="R518" s="9">
        <v>13348504.630000001</v>
      </c>
    </row>
    <row r="519" spans="1:18" ht="12.75" customHeight="1" x14ac:dyDescent="0.3">
      <c r="A519" s="25" t="s">
        <v>523</v>
      </c>
      <c r="B519" s="26" t="s">
        <v>2159</v>
      </c>
      <c r="C519" s="26" t="s">
        <v>2165</v>
      </c>
      <c r="D519" s="26" t="s">
        <v>8</v>
      </c>
      <c r="E519" s="26" t="s">
        <v>5</v>
      </c>
      <c r="F519" s="9">
        <v>4181233.32</v>
      </c>
      <c r="G519" s="9">
        <v>5017097.2</v>
      </c>
      <c r="H519" s="9">
        <v>7453470.4299999997</v>
      </c>
      <c r="I519" s="9">
        <v>6906485.7800000003</v>
      </c>
      <c r="J519" s="9">
        <v>15770313.26</v>
      </c>
      <c r="K519" s="9">
        <v>8586295.3300000001</v>
      </c>
      <c r="L519" s="9">
        <v>8946432.6400000006</v>
      </c>
      <c r="M519" s="9" t="s">
        <v>2174</v>
      </c>
      <c r="N519" s="9">
        <v>15770313.26</v>
      </c>
      <c r="O519" s="9">
        <v>15770313.26</v>
      </c>
      <c r="P519" s="9">
        <v>13604076.17</v>
      </c>
      <c r="Q519" s="9">
        <f>IF(P519&lt;O519*0.9,O519,"")</f>
        <v>15770313.26</v>
      </c>
      <c r="R519" s="9">
        <v>15770313.26</v>
      </c>
    </row>
    <row r="520" spans="1:18" ht="12.75" customHeight="1" x14ac:dyDescent="0.3">
      <c r="A520" s="25" t="s">
        <v>524</v>
      </c>
      <c r="B520" s="26" t="s">
        <v>2151</v>
      </c>
      <c r="C520" s="26" t="s">
        <v>2165</v>
      </c>
      <c r="D520" s="26" t="s">
        <v>4</v>
      </c>
      <c r="E520" s="26" t="s">
        <v>15</v>
      </c>
      <c r="F520" s="9">
        <v>3737730</v>
      </c>
      <c r="G520" s="9">
        <v>4518947.2</v>
      </c>
      <c r="H520" s="9">
        <v>5391445.7999999998</v>
      </c>
      <c r="I520" s="9">
        <v>6083905.2000000002</v>
      </c>
      <c r="J520" s="9">
        <v>6692558.4000000004</v>
      </c>
      <c r="K520" s="9">
        <v>8027885.7000000002</v>
      </c>
      <c r="L520" s="9">
        <v>7718069.9000000004</v>
      </c>
      <c r="M520" s="9">
        <v>8479014.3000000007</v>
      </c>
      <c r="N520" s="9">
        <v>10412409.800000001</v>
      </c>
      <c r="O520" s="9">
        <v>12447011.6</v>
      </c>
      <c r="P520" s="9">
        <v>12447011.6</v>
      </c>
      <c r="Q520" s="9"/>
      <c r="R520" s="9">
        <v>12447011.6</v>
      </c>
    </row>
    <row r="521" spans="1:18" ht="12.75" customHeight="1" x14ac:dyDescent="0.3">
      <c r="A521" s="25" t="s">
        <v>525</v>
      </c>
      <c r="B521" s="26" t="s">
        <v>2166</v>
      </c>
      <c r="C521" s="26" t="s">
        <v>2165</v>
      </c>
      <c r="D521" s="26" t="s">
        <v>8</v>
      </c>
      <c r="E521" s="26" t="s">
        <v>5</v>
      </c>
      <c r="F521" s="9" t="s">
        <v>2174</v>
      </c>
      <c r="G521" s="9">
        <v>1401089.04</v>
      </c>
      <c r="H521" s="9">
        <v>1608151.1</v>
      </c>
      <c r="I521" s="9">
        <v>1872967.51</v>
      </c>
      <c r="J521" s="9">
        <v>2033665.5</v>
      </c>
      <c r="K521" s="9" t="s">
        <v>2174</v>
      </c>
      <c r="L521" s="9" t="s">
        <v>2174</v>
      </c>
      <c r="M521" s="9" t="s">
        <v>2174</v>
      </c>
      <c r="N521" s="9">
        <v>2033665.5</v>
      </c>
      <c r="O521" s="9">
        <v>2033665.5</v>
      </c>
      <c r="P521" s="9">
        <v>11922836.969999999</v>
      </c>
      <c r="Q521" s="9"/>
      <c r="R521" s="9">
        <v>11922836.969999999</v>
      </c>
    </row>
    <row r="522" spans="1:18" ht="12.75" customHeight="1" x14ac:dyDescent="0.3">
      <c r="A522" s="25" t="s">
        <v>526</v>
      </c>
      <c r="B522" s="26" t="s">
        <v>2164</v>
      </c>
      <c r="C522" s="26" t="s">
        <v>2172</v>
      </c>
      <c r="D522" s="26" t="s">
        <v>8</v>
      </c>
      <c r="E522" s="26" t="s">
        <v>5</v>
      </c>
      <c r="F522" s="9" t="s">
        <v>2174</v>
      </c>
      <c r="G522" s="9">
        <v>3504490.64</v>
      </c>
      <c r="H522" s="9">
        <v>4817298.21</v>
      </c>
      <c r="I522" s="9">
        <v>4602803.79</v>
      </c>
      <c r="J522" s="9">
        <v>5504302.0800000001</v>
      </c>
      <c r="K522" s="9">
        <v>7141688.5499999998</v>
      </c>
      <c r="L522" s="9">
        <v>7411236.2600000016</v>
      </c>
      <c r="M522" s="9">
        <v>7641917.3499999996</v>
      </c>
      <c r="N522" s="9">
        <v>9728774.0099999998</v>
      </c>
      <c r="O522" s="9">
        <v>10460600.890000001</v>
      </c>
      <c r="P522" s="9">
        <v>29006755.629999999</v>
      </c>
      <c r="Q522" s="9"/>
      <c r="R522" s="9">
        <v>29006755.629999999</v>
      </c>
    </row>
    <row r="523" spans="1:18" ht="12.75" customHeight="1" x14ac:dyDescent="0.3">
      <c r="A523" s="25" t="s">
        <v>527</v>
      </c>
      <c r="B523" s="26" t="s">
        <v>2156</v>
      </c>
      <c r="C523" s="26" t="s">
        <v>2171</v>
      </c>
      <c r="D523" s="26" t="s">
        <v>8</v>
      </c>
      <c r="E523" s="26" t="s">
        <v>15</v>
      </c>
      <c r="F523" s="9">
        <v>7248016.4000000004</v>
      </c>
      <c r="G523" s="9">
        <v>8884919.7799999993</v>
      </c>
      <c r="H523" s="9">
        <v>10316092.970000001</v>
      </c>
      <c r="I523" s="9">
        <v>11762056.17</v>
      </c>
      <c r="J523" s="9">
        <v>13245202.57</v>
      </c>
      <c r="K523" s="9">
        <v>14836662.17</v>
      </c>
      <c r="L523" s="9">
        <v>15979923.140000001</v>
      </c>
      <c r="M523" s="9">
        <v>17781723.600000001</v>
      </c>
      <c r="N523" s="9">
        <v>22651756.699999999</v>
      </c>
      <c r="O523" s="9">
        <v>26314561.649999999</v>
      </c>
      <c r="P523" s="9">
        <v>15419225.76</v>
      </c>
      <c r="Q523" s="9">
        <f t="shared" ref="Q523:Q526" si="34">IF(P523&lt;O523*0.9,O523,"")</f>
        <v>26314561.649999999</v>
      </c>
      <c r="R523" s="9">
        <v>26314561.649999999</v>
      </c>
    </row>
    <row r="524" spans="1:18" ht="12.75" customHeight="1" x14ac:dyDescent="0.3">
      <c r="A524" s="25" t="s">
        <v>528</v>
      </c>
      <c r="B524" s="26" t="s">
        <v>2155</v>
      </c>
      <c r="C524" s="26" t="s">
        <v>2171</v>
      </c>
      <c r="D524" s="26" t="s">
        <v>8</v>
      </c>
      <c r="E524" s="26" t="s">
        <v>5</v>
      </c>
      <c r="F524" s="9">
        <v>2908088.63</v>
      </c>
      <c r="G524" s="9">
        <v>3759662.77</v>
      </c>
      <c r="H524" s="9">
        <v>4680603.24</v>
      </c>
      <c r="I524" s="9">
        <v>5906273.46</v>
      </c>
      <c r="J524" s="9">
        <v>6989197.46</v>
      </c>
      <c r="K524" s="9">
        <v>7561269.5999999996</v>
      </c>
      <c r="L524" s="9">
        <v>8700115.4500000011</v>
      </c>
      <c r="M524" s="9">
        <v>9952979.7899999991</v>
      </c>
      <c r="N524" s="9">
        <v>12417518.539999999</v>
      </c>
      <c r="O524" s="9">
        <v>13690552.939999999</v>
      </c>
      <c r="P524" s="9">
        <v>9337293.9299999997</v>
      </c>
      <c r="Q524" s="9">
        <f t="shared" si="34"/>
        <v>13690552.939999999</v>
      </c>
      <c r="R524" s="9">
        <v>13690552.939999999</v>
      </c>
    </row>
    <row r="525" spans="1:18" ht="12.75" customHeight="1" x14ac:dyDescent="0.3">
      <c r="A525" s="25" t="s">
        <v>529</v>
      </c>
      <c r="B525" s="26" t="s">
        <v>2163</v>
      </c>
      <c r="C525" s="26" t="s">
        <v>2172</v>
      </c>
      <c r="D525" s="26" t="s">
        <v>4</v>
      </c>
      <c r="E525" s="26" t="s">
        <v>15</v>
      </c>
      <c r="F525" s="9" t="s">
        <v>2174</v>
      </c>
      <c r="G525" s="9" t="s">
        <v>2174</v>
      </c>
      <c r="H525" s="9">
        <v>3071380.41</v>
      </c>
      <c r="I525" s="9">
        <v>4092501.83</v>
      </c>
      <c r="J525" s="9">
        <v>4717421.8</v>
      </c>
      <c r="K525" s="9">
        <v>5318302.67</v>
      </c>
      <c r="L525" s="9">
        <v>5478294.79</v>
      </c>
      <c r="M525" s="9" t="s">
        <v>2174</v>
      </c>
      <c r="N525" s="9">
        <v>7618357.5899999999</v>
      </c>
      <c r="O525" s="9">
        <v>8974774.6799999997</v>
      </c>
      <c r="P525" s="9">
        <v>5064074.63</v>
      </c>
      <c r="Q525" s="9">
        <f t="shared" si="34"/>
        <v>8974774.6799999997</v>
      </c>
      <c r="R525" s="9">
        <v>8974774.6799999997</v>
      </c>
    </row>
    <row r="526" spans="1:18" ht="12.75" customHeight="1" x14ac:dyDescent="0.3">
      <c r="A526" s="25" t="s">
        <v>530</v>
      </c>
      <c r="B526" s="26" t="s">
        <v>2153</v>
      </c>
      <c r="C526" s="26" t="s">
        <v>2169</v>
      </c>
      <c r="D526" s="26" t="s">
        <v>8</v>
      </c>
      <c r="E526" s="26" t="s">
        <v>5</v>
      </c>
      <c r="F526" s="9">
        <v>1168936.8999999999</v>
      </c>
      <c r="G526" s="9">
        <v>1321922.92</v>
      </c>
      <c r="H526" s="9">
        <v>1735920.75</v>
      </c>
      <c r="I526" s="9">
        <v>2225225.7799999998</v>
      </c>
      <c r="J526" s="9">
        <v>2539047.1</v>
      </c>
      <c r="K526" s="9">
        <v>2944791.98</v>
      </c>
      <c r="L526" s="9">
        <v>3202560.22</v>
      </c>
      <c r="M526" s="9">
        <v>3267167.28</v>
      </c>
      <c r="N526" s="9">
        <v>4059456.89</v>
      </c>
      <c r="O526" s="9">
        <v>6729320.1600000001</v>
      </c>
      <c r="P526" s="9">
        <v>1829430.41</v>
      </c>
      <c r="Q526" s="9">
        <f t="shared" si="34"/>
        <v>6729320.1600000001</v>
      </c>
      <c r="R526" s="9">
        <v>6729320.1600000001</v>
      </c>
    </row>
    <row r="527" spans="1:18" ht="12.75" customHeight="1" x14ac:dyDescent="0.3">
      <c r="A527" s="25" t="s">
        <v>531</v>
      </c>
      <c r="B527" s="26" t="s">
        <v>2151</v>
      </c>
      <c r="C527" s="26" t="s">
        <v>2165</v>
      </c>
      <c r="D527" s="26" t="s">
        <v>8</v>
      </c>
      <c r="E527" s="26" t="s">
        <v>15</v>
      </c>
      <c r="F527" s="9" t="s">
        <v>2174</v>
      </c>
      <c r="G527" s="9" t="s">
        <v>2174</v>
      </c>
      <c r="H527" s="9" t="s">
        <v>2174</v>
      </c>
      <c r="I527" s="9" t="s">
        <v>2174</v>
      </c>
      <c r="J527" s="9" t="s">
        <v>2174</v>
      </c>
      <c r="K527" s="9" t="s">
        <v>2174</v>
      </c>
      <c r="L527" s="9">
        <v>855564.03999999992</v>
      </c>
      <c r="M527" s="9">
        <v>992827.44</v>
      </c>
      <c r="N527" s="9">
        <v>992827.44</v>
      </c>
      <c r="O527" s="9">
        <v>1466492.65</v>
      </c>
      <c r="P527" s="9">
        <v>43789280.109999999</v>
      </c>
      <c r="Q527" s="9"/>
      <c r="R527" s="9">
        <v>43789280.109999999</v>
      </c>
    </row>
    <row r="528" spans="1:18" ht="12.75" customHeight="1" x14ac:dyDescent="0.3">
      <c r="A528" s="25" t="s">
        <v>532</v>
      </c>
      <c r="B528" s="26" t="s">
        <v>2158</v>
      </c>
      <c r="C528" s="26" t="s">
        <v>2172</v>
      </c>
      <c r="D528" s="26" t="s">
        <v>8</v>
      </c>
      <c r="E528" s="26" t="s">
        <v>15</v>
      </c>
      <c r="F528" s="9">
        <v>13470822.09</v>
      </c>
      <c r="G528" s="9">
        <v>10087679.199999999</v>
      </c>
      <c r="H528" s="9">
        <v>20167092.059999999</v>
      </c>
      <c r="I528" s="9">
        <v>24970544.469999999</v>
      </c>
      <c r="J528" s="9">
        <v>28697480.239999998</v>
      </c>
      <c r="K528" s="9">
        <v>33158724.600000001</v>
      </c>
      <c r="L528" s="9">
        <v>35875948.580000013</v>
      </c>
      <c r="M528" s="9">
        <v>39497483.280000001</v>
      </c>
      <c r="N528" s="9">
        <v>46359681.229999997</v>
      </c>
      <c r="O528" s="9">
        <v>56739163.560000002</v>
      </c>
      <c r="P528" s="9">
        <v>56739163.560000002</v>
      </c>
      <c r="Q528" s="9"/>
      <c r="R528" s="9">
        <v>56739163.560000002</v>
      </c>
    </row>
    <row r="529" spans="1:18" ht="12.75" customHeight="1" x14ac:dyDescent="0.3">
      <c r="A529" s="25" t="s">
        <v>533</v>
      </c>
      <c r="B529" s="26" t="s">
        <v>2153</v>
      </c>
      <c r="C529" s="26" t="s">
        <v>2169</v>
      </c>
      <c r="D529" s="26" t="s">
        <v>4</v>
      </c>
      <c r="E529" s="26" t="s">
        <v>5</v>
      </c>
      <c r="F529" s="9" t="s">
        <v>2174</v>
      </c>
      <c r="G529" s="9" t="s">
        <v>2174</v>
      </c>
      <c r="H529" s="9" t="s">
        <v>2174</v>
      </c>
      <c r="I529" s="9" t="s">
        <v>2174</v>
      </c>
      <c r="J529" s="9" t="s">
        <v>2174</v>
      </c>
      <c r="K529" s="9" t="s">
        <v>2174</v>
      </c>
      <c r="L529" s="9" t="s">
        <v>2174</v>
      </c>
      <c r="M529" s="9" t="s">
        <v>2174</v>
      </c>
      <c r="N529" s="9">
        <v>50162.720000000001</v>
      </c>
      <c r="O529" s="9">
        <v>50162.720000000001</v>
      </c>
      <c r="P529" s="9">
        <v>1596111.12</v>
      </c>
      <c r="Q529" s="9"/>
      <c r="R529" s="9">
        <v>1596111.12</v>
      </c>
    </row>
    <row r="530" spans="1:18" ht="12.75" customHeight="1" x14ac:dyDescent="0.3">
      <c r="A530" s="25" t="s">
        <v>534</v>
      </c>
      <c r="B530" s="26" t="s">
        <v>2163</v>
      </c>
      <c r="C530" s="26" t="s">
        <v>2172</v>
      </c>
      <c r="D530" s="26" t="s">
        <v>4</v>
      </c>
      <c r="E530" s="26" t="s">
        <v>15</v>
      </c>
      <c r="F530" s="9">
        <v>344183.81</v>
      </c>
      <c r="G530" s="9">
        <v>379277.9</v>
      </c>
      <c r="H530" s="9">
        <v>447188.22</v>
      </c>
      <c r="I530" s="9">
        <v>621809.21</v>
      </c>
      <c r="J530" s="9">
        <v>839329.54</v>
      </c>
      <c r="K530" s="9">
        <v>896144.7699999999</v>
      </c>
      <c r="L530" s="9">
        <v>685660.37</v>
      </c>
      <c r="M530" s="9">
        <v>702738.91999999993</v>
      </c>
      <c r="N530" s="9">
        <v>910370.39</v>
      </c>
      <c r="O530" s="9">
        <v>1289380.5</v>
      </c>
      <c r="P530" s="9">
        <v>6866683.54</v>
      </c>
      <c r="Q530" s="9"/>
      <c r="R530" s="9">
        <v>6866683.54</v>
      </c>
    </row>
    <row r="531" spans="1:18" ht="12.75" customHeight="1" x14ac:dyDescent="0.3">
      <c r="A531" s="25" t="s">
        <v>535</v>
      </c>
      <c r="B531" s="26" t="s">
        <v>2151</v>
      </c>
      <c r="C531" s="26" t="s">
        <v>2165</v>
      </c>
      <c r="D531" s="26" t="s">
        <v>89</v>
      </c>
      <c r="E531" s="26" t="s">
        <v>15</v>
      </c>
      <c r="F531" s="9" t="s">
        <v>2174</v>
      </c>
      <c r="G531" s="9" t="s">
        <v>2174</v>
      </c>
      <c r="H531" s="9">
        <v>2736206.15</v>
      </c>
      <c r="I531" s="9">
        <v>3060872.28</v>
      </c>
      <c r="J531" s="9">
        <v>3594470.3</v>
      </c>
      <c r="K531" s="9">
        <v>4254033.7</v>
      </c>
      <c r="L531" s="9">
        <v>4521516.2300000004</v>
      </c>
      <c r="M531" s="9" t="s">
        <v>2174</v>
      </c>
      <c r="N531" s="9">
        <v>5653236.3799999999</v>
      </c>
      <c r="O531" s="9">
        <v>6336158.6799999997</v>
      </c>
      <c r="P531" s="9">
        <v>373046809.37</v>
      </c>
      <c r="Q531" s="9"/>
      <c r="R531" s="9">
        <v>373046809.37</v>
      </c>
    </row>
    <row r="532" spans="1:18" ht="12.75" customHeight="1" x14ac:dyDescent="0.3">
      <c r="A532" s="25" t="s">
        <v>536</v>
      </c>
      <c r="B532" s="26" t="s">
        <v>2158</v>
      </c>
      <c r="C532" s="26" t="s">
        <v>2172</v>
      </c>
      <c r="D532" s="26" t="s">
        <v>8</v>
      </c>
      <c r="E532" s="26" t="s">
        <v>15</v>
      </c>
      <c r="F532" s="9">
        <v>123104801.12</v>
      </c>
      <c r="G532" s="9">
        <v>140960403.75</v>
      </c>
      <c r="H532" s="9">
        <v>144992973.59999999</v>
      </c>
      <c r="I532" s="9">
        <v>161909856.18000001</v>
      </c>
      <c r="J532" s="9">
        <v>179315372.15000001</v>
      </c>
      <c r="K532" s="9">
        <v>198606520.63000011</v>
      </c>
      <c r="L532" s="9">
        <v>213922303.25999999</v>
      </c>
      <c r="M532" s="9">
        <v>226623509.84</v>
      </c>
      <c r="N532" s="9">
        <v>288005004.81999999</v>
      </c>
      <c r="O532" s="9">
        <v>338147853.62</v>
      </c>
      <c r="P532" s="9">
        <v>8692053.3200000003</v>
      </c>
      <c r="Q532" s="9">
        <f t="shared" ref="Q532:Q534" si="35">IF(P532&lt;O532*0.9,O532,"")</f>
        <v>338147853.62</v>
      </c>
      <c r="R532" s="9">
        <v>338147853.62</v>
      </c>
    </row>
    <row r="533" spans="1:18" ht="12.75" customHeight="1" x14ac:dyDescent="0.3">
      <c r="A533" s="25" t="s">
        <v>537</v>
      </c>
      <c r="B533" s="26" t="s">
        <v>2142</v>
      </c>
      <c r="C533" s="26" t="s">
        <v>2171</v>
      </c>
      <c r="D533" s="26" t="s">
        <v>4</v>
      </c>
      <c r="E533" s="26" t="s">
        <v>15</v>
      </c>
      <c r="F533" s="9">
        <v>1634139.12</v>
      </c>
      <c r="G533" s="9">
        <v>2060063.52</v>
      </c>
      <c r="H533" s="9">
        <v>2448462.38</v>
      </c>
      <c r="I533" s="9">
        <v>2943040.27</v>
      </c>
      <c r="J533" s="9">
        <v>3492773.42</v>
      </c>
      <c r="K533" s="9">
        <v>4003837.6500000008</v>
      </c>
      <c r="L533" s="9">
        <v>4494356.45</v>
      </c>
      <c r="M533" s="9">
        <v>5230982.03</v>
      </c>
      <c r="N533" s="9">
        <v>6045806.9400000004</v>
      </c>
      <c r="O533" s="9">
        <v>7270751.7000000002</v>
      </c>
      <c r="P533" s="9">
        <v>2880407.27</v>
      </c>
      <c r="Q533" s="9">
        <f t="shared" si="35"/>
        <v>7270751.7000000002</v>
      </c>
      <c r="R533" s="9">
        <v>7270751.7000000002</v>
      </c>
    </row>
    <row r="534" spans="1:18" ht="12.75" customHeight="1" x14ac:dyDescent="0.3">
      <c r="A534" s="25" t="s">
        <v>538</v>
      </c>
      <c r="B534" s="26" t="s">
        <v>2163</v>
      </c>
      <c r="C534" s="26" t="s">
        <v>2172</v>
      </c>
      <c r="D534" s="26" t="s">
        <v>4</v>
      </c>
      <c r="E534" s="26" t="s">
        <v>5</v>
      </c>
      <c r="F534" s="9" t="s">
        <v>2174</v>
      </c>
      <c r="G534" s="9" t="s">
        <v>2174</v>
      </c>
      <c r="H534" s="9" t="s">
        <v>2174</v>
      </c>
      <c r="I534" s="9" t="s">
        <v>2174</v>
      </c>
      <c r="J534" s="9" t="s">
        <v>2174</v>
      </c>
      <c r="K534" s="9">
        <v>1665716.93</v>
      </c>
      <c r="L534" s="9">
        <v>1570504.85</v>
      </c>
      <c r="M534" s="9">
        <v>1864184.39</v>
      </c>
      <c r="N534" s="9">
        <v>1980235.67</v>
      </c>
      <c r="O534" s="9">
        <v>2417153.4300000002</v>
      </c>
      <c r="P534" s="9">
        <v>1682216.95</v>
      </c>
      <c r="Q534" s="9">
        <f t="shared" si="35"/>
        <v>2417153.4300000002</v>
      </c>
      <c r="R534" s="9">
        <v>2417153.4300000002</v>
      </c>
    </row>
    <row r="535" spans="1:18" ht="12.75" customHeight="1" x14ac:dyDescent="0.3">
      <c r="A535" s="25" t="s">
        <v>539</v>
      </c>
      <c r="B535" s="26" t="s">
        <v>2151</v>
      </c>
      <c r="C535" s="26" t="s">
        <v>2165</v>
      </c>
      <c r="D535" s="26" t="s">
        <v>8</v>
      </c>
      <c r="E535" s="26" t="s">
        <v>15</v>
      </c>
      <c r="F535" s="9">
        <v>253639.13</v>
      </c>
      <c r="G535" s="9">
        <v>527287.63</v>
      </c>
      <c r="H535" s="9">
        <v>1185679.82</v>
      </c>
      <c r="I535" s="9">
        <v>790191</v>
      </c>
      <c r="J535" s="9" t="s">
        <v>2174</v>
      </c>
      <c r="K535" s="9" t="s">
        <v>2174</v>
      </c>
      <c r="L535" s="9" t="s">
        <v>2174</v>
      </c>
      <c r="M535" s="9" t="s">
        <v>2174</v>
      </c>
      <c r="N535" s="9">
        <v>1185679.82</v>
      </c>
      <c r="O535" s="9">
        <v>1185679.82</v>
      </c>
      <c r="P535" s="9">
        <v>7612476.1699999999</v>
      </c>
      <c r="Q535" s="9"/>
      <c r="R535" s="9">
        <v>7612476.1699999999</v>
      </c>
    </row>
    <row r="536" spans="1:18" ht="12.75" customHeight="1" x14ac:dyDescent="0.3">
      <c r="A536" s="25" t="s">
        <v>540</v>
      </c>
      <c r="B536" s="26" t="s">
        <v>2145</v>
      </c>
      <c r="C536" s="26" t="s">
        <v>2171</v>
      </c>
      <c r="D536" s="26" t="s">
        <v>8</v>
      </c>
      <c r="E536" s="26" t="s">
        <v>15</v>
      </c>
      <c r="F536" s="9" t="s">
        <v>2174</v>
      </c>
      <c r="G536" s="9">
        <v>2181146.61</v>
      </c>
      <c r="H536" s="9">
        <v>3246176.18</v>
      </c>
      <c r="I536" s="9">
        <v>3614333.26</v>
      </c>
      <c r="J536" s="9">
        <v>3757873.78</v>
      </c>
      <c r="K536" s="9">
        <v>3997055.76</v>
      </c>
      <c r="L536" s="9">
        <v>3215889.47</v>
      </c>
      <c r="M536" s="9">
        <v>3760624.96</v>
      </c>
      <c r="N536" s="9">
        <v>4822732.49</v>
      </c>
      <c r="O536" s="9">
        <v>6896752.4299999997</v>
      </c>
      <c r="P536" s="9">
        <v>11316289.609999999</v>
      </c>
      <c r="Q536" s="9"/>
      <c r="R536" s="9">
        <v>11316289.609999999</v>
      </c>
    </row>
    <row r="537" spans="1:18" ht="12.75" customHeight="1" x14ac:dyDescent="0.3">
      <c r="A537" s="25" t="s">
        <v>541</v>
      </c>
      <c r="B537" s="26" t="s">
        <v>2158</v>
      </c>
      <c r="C537" s="26" t="s">
        <v>2172</v>
      </c>
      <c r="D537" s="26" t="s">
        <v>8</v>
      </c>
      <c r="E537" s="26" t="s">
        <v>15</v>
      </c>
      <c r="F537" s="9" t="s">
        <v>2174</v>
      </c>
      <c r="G537" s="9" t="s">
        <v>2174</v>
      </c>
      <c r="H537" s="9" t="s">
        <v>2174</v>
      </c>
      <c r="I537" s="9" t="s">
        <v>2174</v>
      </c>
      <c r="J537" s="9" t="s">
        <v>2174</v>
      </c>
      <c r="K537" s="9" t="s">
        <v>2174</v>
      </c>
      <c r="L537" s="9" t="s">
        <v>2174</v>
      </c>
      <c r="M537" s="9" t="s">
        <v>2174</v>
      </c>
      <c r="N537" s="9" t="s">
        <v>2174</v>
      </c>
      <c r="O537" s="9">
        <v>10115053.01</v>
      </c>
      <c r="P537" s="9">
        <v>14893699.5</v>
      </c>
      <c r="Q537" s="9"/>
      <c r="R537" s="9">
        <v>14893699.5</v>
      </c>
    </row>
    <row r="538" spans="1:18" ht="12.75" customHeight="1" x14ac:dyDescent="0.3">
      <c r="A538" s="25" t="s">
        <v>542</v>
      </c>
      <c r="B538" s="26" t="s">
        <v>2159</v>
      </c>
      <c r="C538" s="26" t="s">
        <v>2165</v>
      </c>
      <c r="D538" s="26" t="s">
        <v>8</v>
      </c>
      <c r="E538" s="26" t="s">
        <v>15</v>
      </c>
      <c r="F538" s="9">
        <v>3681203.17</v>
      </c>
      <c r="G538" s="9">
        <v>4286376.1900000004</v>
      </c>
      <c r="H538" s="9">
        <v>5066440.4800000004</v>
      </c>
      <c r="I538" s="9">
        <v>5975703.9500000002</v>
      </c>
      <c r="J538" s="9">
        <v>6561694.7300000004</v>
      </c>
      <c r="K538" s="9">
        <v>7449956.8200000003</v>
      </c>
      <c r="L538" s="9">
        <v>8649256.4399999995</v>
      </c>
      <c r="M538" s="9">
        <v>9508657.6400000006</v>
      </c>
      <c r="N538" s="9">
        <v>11581128</v>
      </c>
      <c r="O538" s="9">
        <v>13047512.98</v>
      </c>
      <c r="P538" s="9">
        <v>21812660.050000001</v>
      </c>
      <c r="Q538" s="9"/>
      <c r="R538" s="9">
        <v>21812660.050000001</v>
      </c>
    </row>
    <row r="539" spans="1:18" ht="12.75" customHeight="1" x14ac:dyDescent="0.3">
      <c r="A539" s="25" t="s">
        <v>543</v>
      </c>
      <c r="B539" s="26" t="s">
        <v>2151</v>
      </c>
      <c r="C539" s="26" t="s">
        <v>2165</v>
      </c>
      <c r="D539" s="26" t="s">
        <v>8</v>
      </c>
      <c r="E539" s="26" t="s">
        <v>15</v>
      </c>
      <c r="F539" s="9" t="s">
        <v>2174</v>
      </c>
      <c r="G539" s="9" t="s">
        <v>2174</v>
      </c>
      <c r="H539" s="9" t="s">
        <v>2174</v>
      </c>
      <c r="I539" s="9">
        <v>7970712.2999999998</v>
      </c>
      <c r="J539" s="9">
        <v>10223249.699999999</v>
      </c>
      <c r="K539" s="9">
        <v>15721180.9</v>
      </c>
      <c r="L539" s="9">
        <v>16090791.1</v>
      </c>
      <c r="M539" s="9">
        <v>13784614.6</v>
      </c>
      <c r="N539" s="9">
        <v>19289197.5</v>
      </c>
      <c r="O539" s="9">
        <v>21176885.699999999</v>
      </c>
      <c r="P539" s="9">
        <v>21176885.699999999</v>
      </c>
      <c r="Q539" s="9"/>
      <c r="R539" s="9">
        <v>21176885.699999999</v>
      </c>
    </row>
    <row r="540" spans="1:18" ht="12.75" customHeight="1" x14ac:dyDescent="0.3">
      <c r="A540" s="25" t="s">
        <v>544</v>
      </c>
      <c r="B540" s="26" t="s">
        <v>2150</v>
      </c>
      <c r="C540" s="26" t="s">
        <v>2171</v>
      </c>
      <c r="D540" s="26" t="s">
        <v>8</v>
      </c>
      <c r="E540" s="26" t="s">
        <v>5</v>
      </c>
      <c r="F540" s="9" t="s">
        <v>2174</v>
      </c>
      <c r="G540" s="9" t="s">
        <v>2174</v>
      </c>
      <c r="H540" s="9" t="s">
        <v>2174</v>
      </c>
      <c r="I540" s="9" t="s">
        <v>2174</v>
      </c>
      <c r="J540" s="9" t="s">
        <v>2174</v>
      </c>
      <c r="K540" s="9">
        <v>1982792.23</v>
      </c>
      <c r="L540" s="9">
        <v>2332441.5699999998</v>
      </c>
      <c r="M540" s="9">
        <v>2788905.27</v>
      </c>
      <c r="N540" s="9">
        <v>2788905.27</v>
      </c>
      <c r="O540" s="9">
        <v>2916.96</v>
      </c>
      <c r="P540" s="9">
        <v>8022265.25</v>
      </c>
      <c r="Q540" s="9"/>
      <c r="R540" s="9">
        <v>8022265.25</v>
      </c>
    </row>
    <row r="541" spans="1:18" ht="12.75" customHeight="1" x14ac:dyDescent="0.3">
      <c r="A541" s="25" t="s">
        <v>545</v>
      </c>
      <c r="B541" s="26" t="s">
        <v>2151</v>
      </c>
      <c r="C541" s="26" t="s">
        <v>2165</v>
      </c>
      <c r="D541" s="26" t="s">
        <v>8</v>
      </c>
      <c r="E541" s="26" t="s">
        <v>15</v>
      </c>
      <c r="F541" s="9" t="s">
        <v>2174</v>
      </c>
      <c r="G541" s="9" t="s">
        <v>2174</v>
      </c>
      <c r="H541" s="9" t="s">
        <v>2174</v>
      </c>
      <c r="I541" s="9">
        <v>4330390.5599999996</v>
      </c>
      <c r="J541" s="9">
        <v>4508149.8099999996</v>
      </c>
      <c r="K541" s="9">
        <v>4891312.59</v>
      </c>
      <c r="L541" s="9">
        <v>5265927.4400000004</v>
      </c>
      <c r="M541" s="9">
        <v>5790945.0700000003</v>
      </c>
      <c r="N541" s="9">
        <v>6882862.4800000004</v>
      </c>
      <c r="O541" s="9">
        <v>7914363.0300000003</v>
      </c>
      <c r="P541" s="9">
        <v>7914363.0300000003</v>
      </c>
      <c r="Q541" s="9"/>
      <c r="R541" s="9">
        <v>7914363.0300000003</v>
      </c>
    </row>
    <row r="542" spans="1:18" ht="12.75" customHeight="1" x14ac:dyDescent="0.3">
      <c r="A542" s="25" t="s">
        <v>546</v>
      </c>
      <c r="B542" s="26" t="s">
        <v>2163</v>
      </c>
      <c r="C542" s="26" t="s">
        <v>2172</v>
      </c>
      <c r="D542" s="26" t="s">
        <v>4</v>
      </c>
      <c r="E542" s="26" t="s">
        <v>5</v>
      </c>
      <c r="F542" s="9" t="s">
        <v>2174</v>
      </c>
      <c r="G542" s="9" t="s">
        <v>2174</v>
      </c>
      <c r="H542" s="9">
        <v>4421798.97</v>
      </c>
      <c r="I542" s="9">
        <v>4687678.0599999996</v>
      </c>
      <c r="J542" s="9">
        <v>5374794.9800000004</v>
      </c>
      <c r="K542" s="9">
        <v>5858432.9800000004</v>
      </c>
      <c r="L542" s="9">
        <v>5657566.9900000002</v>
      </c>
      <c r="M542" s="9" t="s">
        <v>2174</v>
      </c>
      <c r="N542" s="9">
        <v>5858432.9800000004</v>
      </c>
      <c r="O542" s="9">
        <v>5858432.9800000004</v>
      </c>
      <c r="P542" s="9">
        <v>1850104.32</v>
      </c>
      <c r="Q542" s="9">
        <f>IF(P542&lt;O542*0.9,O542,"")</f>
        <v>5858432.9800000004</v>
      </c>
      <c r="R542" s="9">
        <v>5858432.9800000004</v>
      </c>
    </row>
    <row r="543" spans="1:18" ht="12.75" customHeight="1" x14ac:dyDescent="0.3">
      <c r="A543" s="25" t="s">
        <v>547</v>
      </c>
      <c r="B543" s="26" t="s">
        <v>2163</v>
      </c>
      <c r="C543" s="26" t="s">
        <v>2172</v>
      </c>
      <c r="D543" s="26" t="s">
        <v>8</v>
      </c>
      <c r="E543" s="26" t="s">
        <v>15</v>
      </c>
      <c r="F543" s="9">
        <v>230054.6</v>
      </c>
      <c r="G543" s="9">
        <v>373116.23</v>
      </c>
      <c r="H543" s="9">
        <v>509265.84</v>
      </c>
      <c r="I543" s="9">
        <v>631322.22</v>
      </c>
      <c r="J543" s="9">
        <v>716655.4</v>
      </c>
      <c r="K543" s="9">
        <v>745150.24</v>
      </c>
      <c r="L543" s="9">
        <v>768573.0199999999</v>
      </c>
      <c r="M543" s="9">
        <v>875125.57</v>
      </c>
      <c r="N543" s="9">
        <v>1374224.84</v>
      </c>
      <c r="O543" s="9">
        <v>1629072.9</v>
      </c>
      <c r="P543" s="9">
        <v>5379223.71</v>
      </c>
      <c r="Q543" s="9"/>
      <c r="R543" s="9">
        <v>5379223.71</v>
      </c>
    </row>
    <row r="544" spans="1:18" ht="12.75" customHeight="1" x14ac:dyDescent="0.3">
      <c r="A544" s="25" t="s">
        <v>548</v>
      </c>
      <c r="B544" s="26" t="s">
        <v>2151</v>
      </c>
      <c r="C544" s="26" t="s">
        <v>2165</v>
      </c>
      <c r="D544" s="26" t="s">
        <v>8</v>
      </c>
      <c r="E544" s="26" t="s">
        <v>15</v>
      </c>
      <c r="F544" s="9">
        <v>1558854.23</v>
      </c>
      <c r="G544" s="9">
        <v>23520.11</v>
      </c>
      <c r="H544" s="9" t="s">
        <v>2174</v>
      </c>
      <c r="I544" s="9">
        <v>2592668.14</v>
      </c>
      <c r="J544" s="9" t="s">
        <v>2174</v>
      </c>
      <c r="K544" s="9" t="s">
        <v>2174</v>
      </c>
      <c r="L544" s="9">
        <v>3787817.47</v>
      </c>
      <c r="M544" s="9">
        <v>3775148.26</v>
      </c>
      <c r="N544" s="9">
        <v>4319890.13</v>
      </c>
      <c r="O544" s="9">
        <v>5119102.37</v>
      </c>
      <c r="P544" s="9">
        <v>1105871.8600000001</v>
      </c>
      <c r="Q544" s="9">
        <f t="shared" ref="Q544:Q545" si="36">IF(P544&lt;O544*0.9,O544,"")</f>
        <v>5119102.37</v>
      </c>
      <c r="R544" s="9">
        <v>5119102.37</v>
      </c>
    </row>
    <row r="545" spans="1:18" ht="12.75" customHeight="1" x14ac:dyDescent="0.3">
      <c r="A545" s="25" t="s">
        <v>549</v>
      </c>
      <c r="B545" s="26" t="s">
        <v>2160</v>
      </c>
      <c r="C545" s="26" t="s">
        <v>2171</v>
      </c>
      <c r="D545" s="26" t="s">
        <v>4</v>
      </c>
      <c r="E545" s="26" t="s">
        <v>15</v>
      </c>
      <c r="F545" s="9">
        <v>9319981.5899999999</v>
      </c>
      <c r="G545" s="9">
        <v>10944064.51</v>
      </c>
      <c r="H545" s="9">
        <v>12579341.960000001</v>
      </c>
      <c r="I545" s="9">
        <v>14050843.060000001</v>
      </c>
      <c r="J545" s="9">
        <v>15329916.92</v>
      </c>
      <c r="K545" s="9">
        <v>16773334.99</v>
      </c>
      <c r="L545" s="9">
        <v>15950736.75</v>
      </c>
      <c r="M545" s="9">
        <v>18283940.449999999</v>
      </c>
      <c r="N545" s="9">
        <v>22806056.66</v>
      </c>
      <c r="O545" s="9">
        <v>23199610.780000001</v>
      </c>
      <c r="P545" s="9">
        <v>4387853.7</v>
      </c>
      <c r="Q545" s="9">
        <f t="shared" si="36"/>
        <v>23199610.780000001</v>
      </c>
      <c r="R545" s="9">
        <v>23199610.780000001</v>
      </c>
    </row>
    <row r="546" spans="1:18" ht="12.75" customHeight="1" x14ac:dyDescent="0.3">
      <c r="A546" s="25" t="s">
        <v>550</v>
      </c>
      <c r="B546" s="26" t="s">
        <v>2166</v>
      </c>
      <c r="C546" s="26" t="s">
        <v>2165</v>
      </c>
      <c r="D546" s="26" t="s">
        <v>8</v>
      </c>
      <c r="E546" s="26" t="s">
        <v>15</v>
      </c>
      <c r="F546" s="9">
        <v>78461.83</v>
      </c>
      <c r="G546" s="9">
        <v>969257.97</v>
      </c>
      <c r="H546" s="9" t="s">
        <v>2174</v>
      </c>
      <c r="I546" s="9" t="s">
        <v>2174</v>
      </c>
      <c r="J546" s="9" t="s">
        <v>2174</v>
      </c>
      <c r="K546" s="9" t="s">
        <v>2174</v>
      </c>
      <c r="L546" s="9" t="s">
        <v>2174</v>
      </c>
      <c r="M546" s="9">
        <v>3022820.38</v>
      </c>
      <c r="N546" s="9">
        <v>3747968.42</v>
      </c>
      <c r="O546" s="9">
        <v>4106702.01</v>
      </c>
      <c r="P546" s="9">
        <v>4351888.6500000004</v>
      </c>
      <c r="Q546" s="9"/>
      <c r="R546" s="9">
        <v>4351888.6500000004</v>
      </c>
    </row>
    <row r="547" spans="1:18" ht="12.75" customHeight="1" x14ac:dyDescent="0.3">
      <c r="A547" s="25" t="s">
        <v>551</v>
      </c>
      <c r="B547" s="26" t="s">
        <v>2163</v>
      </c>
      <c r="C547" s="26" t="s">
        <v>2172</v>
      </c>
      <c r="D547" s="26" t="s">
        <v>4</v>
      </c>
      <c r="E547" s="26" t="s">
        <v>5</v>
      </c>
      <c r="F547" s="9">
        <v>1260790.46</v>
      </c>
      <c r="G547" s="9">
        <v>1410776.32</v>
      </c>
      <c r="H547" s="9">
        <v>1692399.78</v>
      </c>
      <c r="I547" s="9">
        <v>1917018.13</v>
      </c>
      <c r="J547" s="9">
        <v>2024832.32</v>
      </c>
      <c r="K547" s="9">
        <v>2493537.66</v>
      </c>
      <c r="L547" s="9">
        <v>2576674.9700000002</v>
      </c>
      <c r="M547" s="9">
        <v>3072076.83</v>
      </c>
      <c r="N547" s="9">
        <v>3822307.73</v>
      </c>
      <c r="O547" s="9">
        <v>4402553.1900000004</v>
      </c>
      <c r="P547" s="9">
        <v>1068874.05</v>
      </c>
      <c r="Q547" s="9">
        <f>IF(P547&lt;O547*0.9,O547,"")</f>
        <v>4402553.1900000004</v>
      </c>
      <c r="R547" s="9">
        <v>4402553.1900000004</v>
      </c>
    </row>
    <row r="548" spans="1:18" ht="12.75" customHeight="1" x14ac:dyDescent="0.3">
      <c r="A548" s="25" t="s">
        <v>552</v>
      </c>
      <c r="B548" s="26" t="s">
        <v>2152</v>
      </c>
      <c r="C548" s="26" t="s">
        <v>2169</v>
      </c>
      <c r="D548" s="26" t="s">
        <v>8</v>
      </c>
      <c r="E548" s="26" t="s">
        <v>5</v>
      </c>
      <c r="F548" s="9">
        <v>189527</v>
      </c>
      <c r="G548" s="9">
        <v>288577.69</v>
      </c>
      <c r="H548" s="9">
        <v>353039.01</v>
      </c>
      <c r="I548" s="9">
        <v>406650.36</v>
      </c>
      <c r="J548" s="9">
        <v>462799.09</v>
      </c>
      <c r="K548" s="9">
        <v>472464.06999999989</v>
      </c>
      <c r="L548" s="9" t="s">
        <v>2174</v>
      </c>
      <c r="M548" s="9">
        <v>627233.11</v>
      </c>
      <c r="N548" s="9">
        <v>813031.64</v>
      </c>
      <c r="O548" s="9">
        <v>1025903.46</v>
      </c>
      <c r="P548" s="9">
        <v>2950615.9</v>
      </c>
      <c r="Q548" s="9"/>
      <c r="R548" s="9">
        <v>2950615.9</v>
      </c>
    </row>
    <row r="549" spans="1:18" ht="12.75" customHeight="1" x14ac:dyDescent="0.3">
      <c r="A549" s="25" t="s">
        <v>553</v>
      </c>
      <c r="B549" s="26" t="s">
        <v>2151</v>
      </c>
      <c r="C549" s="26" t="s">
        <v>2165</v>
      </c>
      <c r="D549" s="26" t="s">
        <v>4</v>
      </c>
      <c r="E549" s="26" t="s">
        <v>15</v>
      </c>
      <c r="F549" s="9" t="s">
        <v>2174</v>
      </c>
      <c r="G549" s="9" t="s">
        <v>2174</v>
      </c>
      <c r="H549" s="9">
        <v>211986.38</v>
      </c>
      <c r="I549" s="9">
        <v>389543.89</v>
      </c>
      <c r="J549" s="9">
        <v>1126906.95</v>
      </c>
      <c r="K549" s="9">
        <v>1303632.22</v>
      </c>
      <c r="L549" s="9">
        <v>2796425.1</v>
      </c>
      <c r="M549" s="9">
        <v>1575314.56</v>
      </c>
      <c r="N549" s="9">
        <v>1999119.93</v>
      </c>
      <c r="O549" s="9">
        <v>2524684.37</v>
      </c>
      <c r="P549" s="9">
        <v>2796425.1</v>
      </c>
      <c r="Q549" s="9"/>
      <c r="R549" s="9">
        <v>2796425.1</v>
      </c>
    </row>
    <row r="550" spans="1:18" ht="12.75" customHeight="1" x14ac:dyDescent="0.3">
      <c r="A550" s="25" t="s">
        <v>554</v>
      </c>
      <c r="B550" s="26" t="s">
        <v>2149</v>
      </c>
      <c r="C550" s="26" t="s">
        <v>2169</v>
      </c>
      <c r="D550" s="26" t="s">
        <v>4</v>
      </c>
      <c r="E550" s="26" t="s">
        <v>5</v>
      </c>
      <c r="F550" s="9" t="s">
        <v>2174</v>
      </c>
      <c r="G550" s="9" t="s">
        <v>2174</v>
      </c>
      <c r="H550" s="9" t="s">
        <v>2174</v>
      </c>
      <c r="I550" s="9">
        <v>3423608.42</v>
      </c>
      <c r="J550" s="9">
        <v>3837544.3</v>
      </c>
      <c r="K550" s="9">
        <v>2343312.2000000002</v>
      </c>
      <c r="L550" s="9">
        <v>2542422.06</v>
      </c>
      <c r="M550" s="9">
        <v>1848889.2</v>
      </c>
      <c r="N550" s="9">
        <v>2263730.6800000002</v>
      </c>
      <c r="O550" s="9">
        <v>3837544.3</v>
      </c>
      <c r="P550" s="9">
        <v>1569118.67</v>
      </c>
      <c r="Q550" s="9">
        <f>IF(P550&lt;O550*0.9,O550,"")</f>
        <v>3837544.3</v>
      </c>
      <c r="R550" s="9">
        <v>3837544.3</v>
      </c>
    </row>
    <row r="551" spans="1:18" ht="12.75" customHeight="1" x14ac:dyDescent="0.3">
      <c r="A551" s="25" t="s">
        <v>555</v>
      </c>
      <c r="B551" s="26" t="s">
        <v>2157</v>
      </c>
      <c r="C551" s="26" t="s">
        <v>2171</v>
      </c>
      <c r="D551" s="26" t="s">
        <v>8</v>
      </c>
      <c r="E551" s="26" t="s">
        <v>5</v>
      </c>
      <c r="F551" s="9" t="s">
        <v>2174</v>
      </c>
      <c r="G551" s="9" t="s">
        <v>2174</v>
      </c>
      <c r="H551" s="9">
        <v>512885.32</v>
      </c>
      <c r="I551" s="9">
        <v>676471.14</v>
      </c>
      <c r="J551" s="9">
        <v>801056.96</v>
      </c>
      <c r="K551" s="9">
        <v>955817.40999999992</v>
      </c>
      <c r="L551" s="9">
        <v>881796.24</v>
      </c>
      <c r="M551" s="9">
        <v>898982.22</v>
      </c>
      <c r="N551" s="9">
        <v>1238089.29</v>
      </c>
      <c r="O551" s="9">
        <v>1524051.59</v>
      </c>
      <c r="P551" s="9">
        <v>12816349.699999999</v>
      </c>
      <c r="Q551" s="9"/>
      <c r="R551" s="9">
        <v>12816349.699999999</v>
      </c>
    </row>
    <row r="552" spans="1:18" ht="12.75" customHeight="1" x14ac:dyDescent="0.3">
      <c r="A552" s="25" t="s">
        <v>556</v>
      </c>
      <c r="B552" s="26" t="s">
        <v>2156</v>
      </c>
      <c r="C552" s="26" t="s">
        <v>2171</v>
      </c>
      <c r="D552" s="26" t="s">
        <v>8</v>
      </c>
      <c r="E552" s="26" t="s">
        <v>15</v>
      </c>
      <c r="F552" s="9" t="s">
        <v>2174</v>
      </c>
      <c r="G552" s="9">
        <v>1802315.22</v>
      </c>
      <c r="H552" s="9">
        <v>2470811.1800000002</v>
      </c>
      <c r="I552" s="9">
        <v>2921581.91</v>
      </c>
      <c r="J552" s="9">
        <v>624154.93000000005</v>
      </c>
      <c r="K552" s="9" t="s">
        <v>2174</v>
      </c>
      <c r="L552" s="9">
        <v>4267895.5</v>
      </c>
      <c r="M552" s="9">
        <v>4642967.66</v>
      </c>
      <c r="N552" s="9">
        <v>6184908.7000000002</v>
      </c>
      <c r="O552" s="9">
        <v>8663171.3200000003</v>
      </c>
      <c r="P552" s="9">
        <v>9450553.7599999998</v>
      </c>
      <c r="Q552" s="9"/>
      <c r="R552" s="9">
        <v>9450553.7599999998</v>
      </c>
    </row>
    <row r="553" spans="1:18" ht="12.75" customHeight="1" x14ac:dyDescent="0.3">
      <c r="A553" s="25" t="s">
        <v>557</v>
      </c>
      <c r="B553" s="26" t="s">
        <v>2145</v>
      </c>
      <c r="C553" s="26" t="s">
        <v>2171</v>
      </c>
      <c r="D553" s="26" t="s">
        <v>8</v>
      </c>
      <c r="E553" s="26" t="s">
        <v>5</v>
      </c>
      <c r="F553" s="9" t="s">
        <v>2174</v>
      </c>
      <c r="G553" s="9" t="s">
        <v>2174</v>
      </c>
      <c r="H553" s="9">
        <v>4184291.09</v>
      </c>
      <c r="I553" s="9">
        <v>9473294.2300000004</v>
      </c>
      <c r="J553" s="9">
        <v>5224866.54</v>
      </c>
      <c r="K553" s="9">
        <v>5596540.3100000015</v>
      </c>
      <c r="L553" s="9">
        <v>6567266.4100000001</v>
      </c>
      <c r="M553" s="9" t="s">
        <v>2174</v>
      </c>
      <c r="N553" s="9">
        <v>7821692.8200000003</v>
      </c>
      <c r="O553" s="9">
        <v>9045207.1300000008</v>
      </c>
      <c r="P553" s="9">
        <v>18696094.859999999</v>
      </c>
      <c r="Q553" s="9"/>
      <c r="R553" s="9">
        <v>18696094.859999999</v>
      </c>
    </row>
    <row r="554" spans="1:18" ht="12.75" customHeight="1" x14ac:dyDescent="0.3">
      <c r="A554" s="25" t="s">
        <v>558</v>
      </c>
      <c r="B554" s="26" t="s">
        <v>2156</v>
      </c>
      <c r="C554" s="26" t="s">
        <v>2171</v>
      </c>
      <c r="D554" s="26" t="s">
        <v>8</v>
      </c>
      <c r="E554" s="26" t="s">
        <v>15</v>
      </c>
      <c r="F554" s="9">
        <v>4392945.9800000004</v>
      </c>
      <c r="G554" s="9">
        <v>5253534.7</v>
      </c>
      <c r="H554" s="9" t="s">
        <v>2174</v>
      </c>
      <c r="I554" s="9" t="s">
        <v>2174</v>
      </c>
      <c r="J554" s="9" t="s">
        <v>2174</v>
      </c>
      <c r="K554" s="9">
        <v>8176608.5599999996</v>
      </c>
      <c r="L554" s="9" t="s">
        <v>2174</v>
      </c>
      <c r="M554" s="9">
        <v>10511909.77</v>
      </c>
      <c r="N554" s="9">
        <v>11680886.9</v>
      </c>
      <c r="O554" s="9">
        <v>12932489.17</v>
      </c>
      <c r="P554" s="9">
        <v>7169162.6799999997</v>
      </c>
      <c r="Q554" s="9">
        <f>IF(P554&lt;O554*0.9,O554,"")</f>
        <v>12932489.17</v>
      </c>
      <c r="R554" s="9">
        <v>12932489.17</v>
      </c>
    </row>
    <row r="555" spans="1:18" ht="12.75" customHeight="1" x14ac:dyDescent="0.3">
      <c r="A555" s="25" t="s">
        <v>559</v>
      </c>
      <c r="B555" s="26" t="s">
        <v>2152</v>
      </c>
      <c r="C555" s="26" t="s">
        <v>2169</v>
      </c>
      <c r="D555" s="26" t="s">
        <v>8</v>
      </c>
      <c r="E555" s="26" t="s">
        <v>5</v>
      </c>
      <c r="F555" s="9">
        <v>3491313.56</v>
      </c>
      <c r="G555" s="9">
        <v>4296140.59</v>
      </c>
      <c r="H555" s="9" t="s">
        <v>2174</v>
      </c>
      <c r="I555" s="9">
        <v>5241242.9400000004</v>
      </c>
      <c r="J555" s="9">
        <v>5863405.25</v>
      </c>
      <c r="K555" s="9">
        <v>6557186.3500000006</v>
      </c>
      <c r="L555" s="9">
        <v>7150300.46</v>
      </c>
      <c r="M555" s="9">
        <v>8579850.0700000003</v>
      </c>
      <c r="N555" s="9">
        <v>5814585.1799999997</v>
      </c>
      <c r="O555" s="9">
        <v>7179448.2000000002</v>
      </c>
      <c r="P555" s="9">
        <v>70499703.950000003</v>
      </c>
      <c r="Q555" s="9"/>
      <c r="R555" s="9">
        <v>70499703.950000003</v>
      </c>
    </row>
    <row r="556" spans="1:18" ht="12.75" customHeight="1" x14ac:dyDescent="0.3">
      <c r="A556" s="25" t="s">
        <v>560</v>
      </c>
      <c r="B556" s="26" t="s">
        <v>2149</v>
      </c>
      <c r="C556" s="26" t="s">
        <v>2169</v>
      </c>
      <c r="D556" s="26" t="s">
        <v>8</v>
      </c>
      <c r="E556" s="26" t="s">
        <v>15</v>
      </c>
      <c r="F556" s="9">
        <v>16808844.030000001</v>
      </c>
      <c r="G556" s="9">
        <v>19840652.640000001</v>
      </c>
      <c r="H556" s="9">
        <v>23054741.52</v>
      </c>
      <c r="I556" s="9">
        <v>27990837.780000001</v>
      </c>
      <c r="J556" s="9">
        <v>32211473.07</v>
      </c>
      <c r="K556" s="9">
        <v>40289251.07</v>
      </c>
      <c r="L556" s="9">
        <v>40075199.830000013</v>
      </c>
      <c r="M556" s="9">
        <v>43316581.940000013</v>
      </c>
      <c r="N556" s="9">
        <v>51140768.060000002</v>
      </c>
      <c r="O556" s="9">
        <v>58192885.490000002</v>
      </c>
      <c r="P556" s="9">
        <v>7958380.8600000003</v>
      </c>
      <c r="Q556" s="9">
        <f>IF(P556&lt;O556*0.9,O556,"")</f>
        <v>58192885.490000002</v>
      </c>
      <c r="R556" s="9">
        <v>58192885.490000002</v>
      </c>
    </row>
    <row r="557" spans="1:18" ht="12.75" customHeight="1" x14ac:dyDescent="0.3">
      <c r="A557" s="25" t="s">
        <v>561</v>
      </c>
      <c r="B557" s="26" t="s">
        <v>2142</v>
      </c>
      <c r="C557" s="26" t="s">
        <v>2171</v>
      </c>
      <c r="D557" s="26" t="s">
        <v>8</v>
      </c>
      <c r="E557" s="26" t="s">
        <v>5</v>
      </c>
      <c r="F557" s="9" t="s">
        <v>2174</v>
      </c>
      <c r="G557" s="9" t="s">
        <v>2174</v>
      </c>
      <c r="H557" s="9" t="s">
        <v>2174</v>
      </c>
      <c r="I557" s="9">
        <v>1298294.3700000001</v>
      </c>
      <c r="J557" s="9">
        <v>3584616.53</v>
      </c>
      <c r="K557" s="9" t="s">
        <v>2174</v>
      </c>
      <c r="L557" s="9">
        <v>4291335.76</v>
      </c>
      <c r="M557" s="9">
        <v>4785145.78</v>
      </c>
      <c r="N557" s="9">
        <v>5684934.0300000003</v>
      </c>
      <c r="O557" s="9">
        <v>6645075.0300000003</v>
      </c>
      <c r="P557" s="9">
        <v>6645075.0300000003</v>
      </c>
      <c r="Q557" s="9"/>
      <c r="R557" s="9">
        <v>6645075.0300000003</v>
      </c>
    </row>
    <row r="558" spans="1:18" ht="12.75" customHeight="1" x14ac:dyDescent="0.3">
      <c r="A558" s="25" t="s">
        <v>562</v>
      </c>
      <c r="B558" s="26" t="s">
        <v>2152</v>
      </c>
      <c r="C558" s="26" t="s">
        <v>2169</v>
      </c>
      <c r="D558" s="26" t="s">
        <v>8</v>
      </c>
      <c r="E558" s="26" t="s">
        <v>5</v>
      </c>
      <c r="F558" s="9">
        <v>2172703.4500000002</v>
      </c>
      <c r="G558" s="9">
        <v>3097967.03</v>
      </c>
      <c r="H558" s="9">
        <v>4058123.95</v>
      </c>
      <c r="I558" s="9" t="s">
        <v>2174</v>
      </c>
      <c r="J558" s="9">
        <v>5072718.21</v>
      </c>
      <c r="K558" s="9">
        <v>7035397.3700000001</v>
      </c>
      <c r="L558" s="9">
        <v>6228598.9700000016</v>
      </c>
      <c r="M558" s="9" t="s">
        <v>2174</v>
      </c>
      <c r="N558" s="9">
        <v>7035397.3700000001</v>
      </c>
      <c r="O558" s="9">
        <v>7035397.3700000001</v>
      </c>
      <c r="P558" s="9">
        <v>7777992.9100000001</v>
      </c>
      <c r="Q558" s="9"/>
      <c r="R558" s="9">
        <v>7777992.9100000001</v>
      </c>
    </row>
    <row r="559" spans="1:18" ht="12.75" customHeight="1" x14ac:dyDescent="0.3">
      <c r="A559" s="25" t="s">
        <v>563</v>
      </c>
      <c r="B559" s="26" t="s">
        <v>2166</v>
      </c>
      <c r="C559" s="26" t="s">
        <v>2165</v>
      </c>
      <c r="D559" s="26" t="s">
        <v>89</v>
      </c>
      <c r="E559" s="26" t="s">
        <v>5</v>
      </c>
      <c r="F559" s="9" t="s">
        <v>2174</v>
      </c>
      <c r="G559" s="9">
        <v>2079936.99</v>
      </c>
      <c r="H559" s="9">
        <v>4899235.82</v>
      </c>
      <c r="I559" s="9">
        <v>3049649.19</v>
      </c>
      <c r="J559" s="9">
        <v>3539487.61</v>
      </c>
      <c r="K559" s="9">
        <v>3909880.53</v>
      </c>
      <c r="L559" s="9">
        <v>3769238.29</v>
      </c>
      <c r="M559" s="9">
        <v>4178261.77</v>
      </c>
      <c r="N559" s="9">
        <v>5506729.25</v>
      </c>
      <c r="O559" s="9">
        <v>6453113.0499999998</v>
      </c>
      <c r="P559" s="9">
        <v>72367751.790000007</v>
      </c>
      <c r="Q559" s="9"/>
      <c r="R559" s="9">
        <v>72367751.790000007</v>
      </c>
    </row>
    <row r="560" spans="1:18" ht="12.75" customHeight="1" x14ac:dyDescent="0.3">
      <c r="A560" s="25" t="s">
        <v>564</v>
      </c>
      <c r="B560" s="26" t="s">
        <v>2153</v>
      </c>
      <c r="C560" s="26" t="s">
        <v>2169</v>
      </c>
      <c r="D560" s="26" t="s">
        <v>4</v>
      </c>
      <c r="E560" s="26" t="s">
        <v>5</v>
      </c>
      <c r="F560" s="9">
        <v>8011693.9800000004</v>
      </c>
      <c r="G560" s="9">
        <v>10136322.35</v>
      </c>
      <c r="H560" s="9">
        <v>13693858.65</v>
      </c>
      <c r="I560" s="9">
        <v>14815199.869999999</v>
      </c>
      <c r="J560" s="9">
        <v>17956724.66</v>
      </c>
      <c r="K560" s="9">
        <v>25234829.579999998</v>
      </c>
      <c r="L560" s="9">
        <v>28126544.02</v>
      </c>
      <c r="M560" s="9">
        <v>34502793.100000001</v>
      </c>
      <c r="N560" s="9">
        <v>45056087.990000002</v>
      </c>
      <c r="O560" s="9">
        <v>61683078.159999996</v>
      </c>
      <c r="P560" s="9">
        <v>2464244.09</v>
      </c>
      <c r="Q560" s="9">
        <f t="shared" ref="Q560:Q561" si="37">IF(P560&lt;O560*0.9,O560,"")</f>
        <v>61683078.159999996</v>
      </c>
      <c r="R560" s="9">
        <v>61683078.159999996</v>
      </c>
    </row>
    <row r="561" spans="1:18" ht="12.75" customHeight="1" x14ac:dyDescent="0.3">
      <c r="A561" s="25" t="s">
        <v>565</v>
      </c>
      <c r="B561" s="26" t="s">
        <v>2167</v>
      </c>
      <c r="C561" s="26" t="s">
        <v>2170</v>
      </c>
      <c r="D561" s="26" t="s">
        <v>4</v>
      </c>
      <c r="E561" s="26" t="s">
        <v>5</v>
      </c>
      <c r="F561" s="9" t="s">
        <v>2174</v>
      </c>
      <c r="G561" s="9" t="s">
        <v>2174</v>
      </c>
      <c r="H561" s="9" t="s">
        <v>2174</v>
      </c>
      <c r="I561" s="9" t="s">
        <v>2174</v>
      </c>
      <c r="J561" s="9" t="s">
        <v>2174</v>
      </c>
      <c r="K561" s="9" t="s">
        <v>2174</v>
      </c>
      <c r="L561" s="9" t="s">
        <v>2174</v>
      </c>
      <c r="M561" s="9" t="s">
        <v>2174</v>
      </c>
      <c r="N561" s="9" t="s">
        <v>2174</v>
      </c>
      <c r="O561" s="9">
        <v>2143753.96</v>
      </c>
      <c r="P561" s="9">
        <v>205628.63</v>
      </c>
      <c r="Q561" s="9">
        <f t="shared" si="37"/>
        <v>2143753.96</v>
      </c>
      <c r="R561" s="9">
        <v>2143753.96</v>
      </c>
    </row>
    <row r="562" spans="1:18" ht="12.75" customHeight="1" x14ac:dyDescent="0.3">
      <c r="A562" s="25" t="s">
        <v>566</v>
      </c>
      <c r="B562" s="26" t="s">
        <v>2152</v>
      </c>
      <c r="C562" s="26" t="s">
        <v>2169</v>
      </c>
      <c r="D562" s="26" t="s">
        <v>8</v>
      </c>
      <c r="E562" s="26" t="s">
        <v>5</v>
      </c>
      <c r="F562" s="9" t="s">
        <v>2175</v>
      </c>
      <c r="G562" s="9" t="s">
        <v>2175</v>
      </c>
      <c r="H562" s="9" t="s">
        <v>2175</v>
      </c>
      <c r="I562" s="9" t="s">
        <v>2175</v>
      </c>
      <c r="J562" s="9" t="s">
        <v>2175</v>
      </c>
      <c r="K562" s="9">
        <v>42517.59</v>
      </c>
      <c r="L562" s="9">
        <v>31802.85</v>
      </c>
      <c r="M562" s="9">
        <v>70308.33</v>
      </c>
      <c r="N562" s="9">
        <v>89833.13</v>
      </c>
      <c r="O562" s="9">
        <v>134623.35999999999</v>
      </c>
      <c r="P562" s="9">
        <v>24232149.530000001</v>
      </c>
      <c r="Q562" s="9"/>
      <c r="R562" s="9">
        <v>24232149.530000001</v>
      </c>
    </row>
    <row r="563" spans="1:18" ht="12.75" customHeight="1" x14ac:dyDescent="0.3">
      <c r="A563" s="25" t="s">
        <v>567</v>
      </c>
      <c r="B563" s="26" t="s">
        <v>2142</v>
      </c>
      <c r="C563" s="26" t="s">
        <v>2171</v>
      </c>
      <c r="D563" s="26" t="s">
        <v>8</v>
      </c>
      <c r="E563" s="26" t="s">
        <v>5</v>
      </c>
      <c r="F563" s="9">
        <v>4229207.12</v>
      </c>
      <c r="G563" s="9">
        <v>5567398.9000000004</v>
      </c>
      <c r="H563" s="9">
        <v>5322040.2</v>
      </c>
      <c r="I563" s="9">
        <v>7252001.46</v>
      </c>
      <c r="J563" s="9">
        <v>8485821.4299999997</v>
      </c>
      <c r="K563" s="9">
        <v>9836328.6400000006</v>
      </c>
      <c r="L563" s="9">
        <v>11429716.18</v>
      </c>
      <c r="M563" s="9">
        <v>14597346.91</v>
      </c>
      <c r="N563" s="9">
        <v>17261226.219999999</v>
      </c>
      <c r="O563" s="9">
        <v>21175270.449999999</v>
      </c>
      <c r="P563" s="9">
        <v>8530307.4299999997</v>
      </c>
      <c r="Q563" s="9">
        <f>IF(P563&lt;O563*0.9,O563,"")</f>
        <v>21175270.449999999</v>
      </c>
      <c r="R563" s="9">
        <v>21175270.449999999</v>
      </c>
    </row>
    <row r="564" spans="1:18" ht="12.75" customHeight="1" x14ac:dyDescent="0.3">
      <c r="A564" s="25" t="s">
        <v>568</v>
      </c>
      <c r="B564" s="26" t="s">
        <v>2146</v>
      </c>
      <c r="C564" s="26" t="s">
        <v>2171</v>
      </c>
      <c r="D564" s="26" t="s">
        <v>8</v>
      </c>
      <c r="E564" s="26" t="s">
        <v>5</v>
      </c>
      <c r="F564" s="9">
        <v>260270.38</v>
      </c>
      <c r="G564" s="9">
        <v>5301571.9699999988</v>
      </c>
      <c r="H564" s="9" t="s">
        <v>2174</v>
      </c>
      <c r="I564" s="9">
        <v>3534552.49</v>
      </c>
      <c r="J564" s="9">
        <v>4270562.8099999996</v>
      </c>
      <c r="K564" s="9">
        <v>4766378.8</v>
      </c>
      <c r="L564" s="9">
        <v>4481269.3100000015</v>
      </c>
      <c r="M564" s="9">
        <v>4971325.05</v>
      </c>
      <c r="N564" s="9">
        <v>6391336.9400000004</v>
      </c>
      <c r="O564" s="9">
        <v>7350166.4299999997</v>
      </c>
      <c r="P564" s="9">
        <v>46326614.210000001</v>
      </c>
      <c r="Q564" s="9"/>
      <c r="R564" s="9">
        <v>46326614.210000001</v>
      </c>
    </row>
    <row r="565" spans="1:18" ht="12.75" customHeight="1" x14ac:dyDescent="0.3">
      <c r="A565" s="25" t="s">
        <v>569</v>
      </c>
      <c r="B565" s="26" t="s">
        <v>2166</v>
      </c>
      <c r="C565" s="26" t="s">
        <v>2165</v>
      </c>
      <c r="D565" s="26" t="s">
        <v>8</v>
      </c>
      <c r="E565" s="26" t="s">
        <v>5</v>
      </c>
      <c r="F565" s="9">
        <v>3226837.48</v>
      </c>
      <c r="G565" s="9">
        <v>4863623.04</v>
      </c>
      <c r="H565" s="9">
        <v>7230619.2199999997</v>
      </c>
      <c r="I565" s="9" t="s">
        <v>2174</v>
      </c>
      <c r="J565" s="9">
        <v>11573696.49</v>
      </c>
      <c r="K565" s="9">
        <v>15847846.220000001</v>
      </c>
      <c r="L565" s="9">
        <v>18068475.030000001</v>
      </c>
      <c r="M565" s="9">
        <v>22416574.530000001</v>
      </c>
      <c r="N565" s="9">
        <v>30032554.550000001</v>
      </c>
      <c r="O565" s="9">
        <v>37942689.509999998</v>
      </c>
      <c r="P565" s="9">
        <v>19891126.77</v>
      </c>
      <c r="Q565" s="9">
        <f>IF(P565&lt;O565*0.9,O565,"")</f>
        <v>37942689.509999998</v>
      </c>
      <c r="R565" s="9">
        <v>37942689.509999998</v>
      </c>
    </row>
    <row r="566" spans="1:18" ht="12.75" customHeight="1" x14ac:dyDescent="0.3">
      <c r="A566" s="25" t="s">
        <v>570</v>
      </c>
      <c r="B566" s="26" t="s">
        <v>2164</v>
      </c>
      <c r="C566" s="26" t="s">
        <v>2172</v>
      </c>
      <c r="D566" s="26" t="s">
        <v>8</v>
      </c>
      <c r="E566" s="26" t="s">
        <v>5</v>
      </c>
      <c r="F566" s="9">
        <v>6043147.5800000001</v>
      </c>
      <c r="G566" s="9">
        <v>6971810.3899999997</v>
      </c>
      <c r="H566" s="9">
        <v>8144921.2199999997</v>
      </c>
      <c r="I566" s="9">
        <v>9397412.5399999991</v>
      </c>
      <c r="J566" s="9">
        <v>10173573.359999999</v>
      </c>
      <c r="K566" s="9">
        <v>11122778.140000001</v>
      </c>
      <c r="L566" s="9">
        <v>12097073.98</v>
      </c>
      <c r="M566" s="9">
        <v>13152163.26</v>
      </c>
      <c r="N566" s="9">
        <v>15342030.699999999</v>
      </c>
      <c r="O566" s="9">
        <v>17231547.210000001</v>
      </c>
      <c r="P566" s="9">
        <v>89170115.5</v>
      </c>
      <c r="Q566" s="9"/>
      <c r="R566" s="9">
        <v>89170115.5</v>
      </c>
    </row>
    <row r="567" spans="1:18" ht="12.75" customHeight="1" x14ac:dyDescent="0.3">
      <c r="A567" s="25" t="s">
        <v>571</v>
      </c>
      <c r="B567" s="26" t="s">
        <v>2163</v>
      </c>
      <c r="C567" s="26" t="s">
        <v>2172</v>
      </c>
      <c r="D567" s="26" t="s">
        <v>4</v>
      </c>
      <c r="E567" s="26" t="s">
        <v>15</v>
      </c>
      <c r="F567" s="9">
        <v>14471166.76</v>
      </c>
      <c r="G567" s="9">
        <v>20572465.66</v>
      </c>
      <c r="H567" s="9">
        <v>27839205.800000001</v>
      </c>
      <c r="I567" s="9">
        <v>36825741.539999999</v>
      </c>
      <c r="J567" s="9">
        <v>44923599.060000002</v>
      </c>
      <c r="K567" s="9">
        <v>52548378.240000002</v>
      </c>
      <c r="L567" s="9">
        <v>61451279.290000007</v>
      </c>
      <c r="M567" s="9">
        <v>66481190.390000001</v>
      </c>
      <c r="N567" s="9">
        <v>39845321.810000002</v>
      </c>
      <c r="O567" s="9">
        <v>83576185.569999993</v>
      </c>
      <c r="P567" s="9">
        <v>6317512.1600000001</v>
      </c>
      <c r="Q567" s="9">
        <f t="shared" ref="Q567:Q568" si="38">IF(P567&lt;O567*0.9,O567,"")</f>
        <v>83576185.569999993</v>
      </c>
      <c r="R567" s="9">
        <v>83576185.569999993</v>
      </c>
    </row>
    <row r="568" spans="1:18" ht="12.75" customHeight="1" x14ac:dyDescent="0.3">
      <c r="A568" s="25" t="s">
        <v>572</v>
      </c>
      <c r="B568" s="26" t="s">
        <v>2157</v>
      </c>
      <c r="C568" s="26" t="s">
        <v>2171</v>
      </c>
      <c r="D568" s="26" t="s">
        <v>4</v>
      </c>
      <c r="E568" s="26" t="s">
        <v>5</v>
      </c>
      <c r="F568" s="9">
        <v>1488610.17</v>
      </c>
      <c r="G568" s="9">
        <v>1604815.72</v>
      </c>
      <c r="H568" s="9">
        <v>2025466.37</v>
      </c>
      <c r="I568" s="9">
        <v>2282523.7599999998</v>
      </c>
      <c r="J568" s="9">
        <v>2625870.41</v>
      </c>
      <c r="K568" s="9">
        <v>3224595.64</v>
      </c>
      <c r="L568" s="9">
        <v>3511167.2</v>
      </c>
      <c r="M568" s="9">
        <v>3870571.31</v>
      </c>
      <c r="N568" s="9">
        <v>4985041.45</v>
      </c>
      <c r="O568" s="9">
        <v>5872859.1299999999</v>
      </c>
      <c r="P568" s="9">
        <v>2043189.13</v>
      </c>
      <c r="Q568" s="9">
        <f t="shared" si="38"/>
        <v>5872859.1299999999</v>
      </c>
      <c r="R568" s="9">
        <v>5872859.1299999999</v>
      </c>
    </row>
    <row r="569" spans="1:18" ht="12.75" customHeight="1" x14ac:dyDescent="0.3">
      <c r="A569" s="25" t="s">
        <v>573</v>
      </c>
      <c r="B569" s="26" t="s">
        <v>2149</v>
      </c>
      <c r="C569" s="26" t="s">
        <v>2169</v>
      </c>
      <c r="D569" s="26" t="s">
        <v>8</v>
      </c>
      <c r="E569" s="26" t="s">
        <v>15</v>
      </c>
      <c r="F569" s="9" t="s">
        <v>2174</v>
      </c>
      <c r="G569" s="9">
        <v>41500</v>
      </c>
      <c r="H569" s="9" t="s">
        <v>2174</v>
      </c>
      <c r="I569" s="9" t="s">
        <v>2174</v>
      </c>
      <c r="J569" s="9" t="s">
        <v>2174</v>
      </c>
      <c r="K569" s="9" t="s">
        <v>2174</v>
      </c>
      <c r="L569" s="9" t="s">
        <v>2174</v>
      </c>
      <c r="M569" s="9">
        <v>594508.89</v>
      </c>
      <c r="N569" s="9">
        <v>767118.59</v>
      </c>
      <c r="O569" s="9">
        <v>1454528.78</v>
      </c>
      <c r="P569" s="9">
        <v>33356010.23</v>
      </c>
      <c r="Q569" s="9"/>
      <c r="R569" s="9">
        <v>33356010.23</v>
      </c>
    </row>
    <row r="570" spans="1:18" ht="12.75" customHeight="1" x14ac:dyDescent="0.3">
      <c r="A570" s="25" t="s">
        <v>574</v>
      </c>
      <c r="B570" s="26" t="s">
        <v>2149</v>
      </c>
      <c r="C570" s="26" t="s">
        <v>2169</v>
      </c>
      <c r="D570" s="26" t="s">
        <v>4</v>
      </c>
      <c r="E570" s="26" t="s">
        <v>15</v>
      </c>
      <c r="F570" s="9">
        <v>11575311.07</v>
      </c>
      <c r="G570" s="9">
        <v>12087707.25</v>
      </c>
      <c r="H570" s="9">
        <v>14244312.960000001</v>
      </c>
      <c r="I570" s="9">
        <v>10366819.75</v>
      </c>
      <c r="J570" s="9">
        <v>11940070.24</v>
      </c>
      <c r="K570" s="9">
        <v>14231564.65</v>
      </c>
      <c r="L570" s="9">
        <v>16470644.550000001</v>
      </c>
      <c r="M570" s="9">
        <v>19174666.670000002</v>
      </c>
      <c r="N570" s="9">
        <v>22989120.170000002</v>
      </c>
      <c r="O570" s="9">
        <v>26370508.460000001</v>
      </c>
      <c r="P570" s="9">
        <v>3088488.24</v>
      </c>
      <c r="Q570" s="9">
        <f>IF(P570&lt;O570*0.9,O570,"")</f>
        <v>26370508.460000001</v>
      </c>
      <c r="R570" s="9">
        <v>26370508.460000001</v>
      </c>
    </row>
    <row r="571" spans="1:18" ht="12.75" customHeight="1" x14ac:dyDescent="0.3">
      <c r="A571" s="25" t="s">
        <v>575</v>
      </c>
      <c r="B571" s="26" t="s">
        <v>2149</v>
      </c>
      <c r="C571" s="26" t="s">
        <v>2169</v>
      </c>
      <c r="D571" s="26" t="s">
        <v>8</v>
      </c>
      <c r="E571" s="26" t="s">
        <v>15</v>
      </c>
      <c r="F571" s="9" t="s">
        <v>2174</v>
      </c>
      <c r="G571" s="9" t="s">
        <v>2174</v>
      </c>
      <c r="H571" s="9" t="s">
        <v>2174</v>
      </c>
      <c r="I571" s="9">
        <v>267820.5</v>
      </c>
      <c r="J571" s="9">
        <v>887716.98</v>
      </c>
      <c r="K571" s="9">
        <v>1110600.01</v>
      </c>
      <c r="L571" s="9">
        <v>1299257.02</v>
      </c>
      <c r="M571" s="9">
        <v>1469416.75</v>
      </c>
      <c r="N571" s="9">
        <v>1710788.69</v>
      </c>
      <c r="O571" s="9">
        <v>2243353.27</v>
      </c>
      <c r="P571" s="9">
        <v>16070847.25</v>
      </c>
      <c r="Q571" s="9"/>
      <c r="R571" s="9">
        <v>16070847.25</v>
      </c>
    </row>
    <row r="572" spans="1:18" ht="12.75" customHeight="1" x14ac:dyDescent="0.3">
      <c r="A572" s="25" t="s">
        <v>576</v>
      </c>
      <c r="B572" s="26" t="s">
        <v>2151</v>
      </c>
      <c r="C572" s="26" t="s">
        <v>2165</v>
      </c>
      <c r="D572" s="26" t="s">
        <v>4</v>
      </c>
      <c r="E572" s="26" t="s">
        <v>15</v>
      </c>
      <c r="F572" s="9" t="s">
        <v>2174</v>
      </c>
      <c r="G572" s="9" t="s">
        <v>2174</v>
      </c>
      <c r="H572" s="9" t="s">
        <v>2174</v>
      </c>
      <c r="I572" s="9">
        <v>4238355.43</v>
      </c>
      <c r="J572" s="9">
        <v>5465511.5800000001</v>
      </c>
      <c r="K572" s="9">
        <v>5714219.71</v>
      </c>
      <c r="L572" s="9">
        <v>6456688.3600000003</v>
      </c>
      <c r="M572" s="9">
        <v>151340.1</v>
      </c>
      <c r="N572" s="9">
        <v>6456688.3600000003</v>
      </c>
      <c r="O572" s="9">
        <v>12571585.01</v>
      </c>
      <c r="P572" s="9">
        <v>12571585.01</v>
      </c>
      <c r="Q572" s="9"/>
      <c r="R572" s="9">
        <v>12571585.01</v>
      </c>
    </row>
    <row r="573" spans="1:18" ht="12.75" customHeight="1" x14ac:dyDescent="0.3">
      <c r="A573" s="25" t="s">
        <v>577</v>
      </c>
      <c r="B573" s="26" t="s">
        <v>2158</v>
      </c>
      <c r="C573" s="26" t="s">
        <v>2172</v>
      </c>
      <c r="D573" s="26" t="s">
        <v>8</v>
      </c>
      <c r="E573" s="26" t="s">
        <v>5</v>
      </c>
      <c r="F573" s="9" t="s">
        <v>2174</v>
      </c>
      <c r="G573" s="9" t="s">
        <v>2174</v>
      </c>
      <c r="H573" s="9" t="s">
        <v>2174</v>
      </c>
      <c r="I573" s="9" t="s">
        <v>2174</v>
      </c>
      <c r="J573" s="9" t="s">
        <v>2174</v>
      </c>
      <c r="K573" s="9" t="s">
        <v>2174</v>
      </c>
      <c r="L573" s="9" t="s">
        <v>2174</v>
      </c>
      <c r="M573" s="9" t="s">
        <v>2174</v>
      </c>
      <c r="N573" s="9" t="s">
        <v>2174</v>
      </c>
      <c r="O573" s="9" t="s">
        <v>2175</v>
      </c>
      <c r="P573" s="9">
        <v>12066357.220000001</v>
      </c>
      <c r="Q573" s="9" t="str">
        <f t="shared" ref="Q573" si="39">IF(P573&lt;O573,O573,P573)</f>
        <v/>
      </c>
      <c r="R573" s="9">
        <v>12066357.220000001</v>
      </c>
    </row>
    <row r="574" spans="1:18" ht="12.75" customHeight="1" x14ac:dyDescent="0.3">
      <c r="A574" s="25" t="s">
        <v>578</v>
      </c>
      <c r="B574" s="26" t="s">
        <v>2158</v>
      </c>
      <c r="C574" s="26" t="s">
        <v>2172</v>
      </c>
      <c r="D574" s="26" t="s">
        <v>4</v>
      </c>
      <c r="E574" s="26" t="s">
        <v>15</v>
      </c>
      <c r="F574" s="9" t="s">
        <v>2174</v>
      </c>
      <c r="G574" s="9">
        <v>3597169.21</v>
      </c>
      <c r="H574" s="9">
        <v>4415651.25</v>
      </c>
      <c r="I574" s="9">
        <v>5249082.78</v>
      </c>
      <c r="J574" s="9">
        <v>5821724.1299999999</v>
      </c>
      <c r="K574" s="9">
        <v>7520530.6600000001</v>
      </c>
      <c r="L574" s="9" t="s">
        <v>2174</v>
      </c>
      <c r="M574" s="9">
        <v>6631381.4400000004</v>
      </c>
      <c r="N574" s="9">
        <v>7520530.6600000001</v>
      </c>
      <c r="O574" s="9">
        <v>7520530.6600000001</v>
      </c>
      <c r="P574" s="9">
        <v>4478479.97</v>
      </c>
      <c r="Q574" s="9">
        <f>IF(P574&lt;O574*0.9,O574,"")</f>
        <v>7520530.6600000001</v>
      </c>
      <c r="R574" s="9">
        <v>7520530.6600000001</v>
      </c>
    </row>
    <row r="575" spans="1:18" ht="12.75" customHeight="1" x14ac:dyDescent="0.3">
      <c r="A575" s="25" t="s">
        <v>579</v>
      </c>
      <c r="B575" s="26" t="s">
        <v>2160</v>
      </c>
      <c r="C575" s="26" t="s">
        <v>2171</v>
      </c>
      <c r="D575" s="26" t="s">
        <v>8</v>
      </c>
      <c r="E575" s="26" t="s">
        <v>15</v>
      </c>
      <c r="F575" s="9" t="s">
        <v>2174</v>
      </c>
      <c r="G575" s="9" t="s">
        <v>2174</v>
      </c>
      <c r="H575" s="9" t="s">
        <v>2174</v>
      </c>
      <c r="I575" s="9" t="s">
        <v>2174</v>
      </c>
      <c r="J575" s="9" t="s">
        <v>2174</v>
      </c>
      <c r="K575" s="9" t="s">
        <v>2174</v>
      </c>
      <c r="L575" s="9" t="s">
        <v>2174</v>
      </c>
      <c r="M575" s="9" t="s">
        <v>2174</v>
      </c>
      <c r="N575" s="9">
        <v>3146278.14</v>
      </c>
      <c r="O575" s="9">
        <v>4184386.27</v>
      </c>
      <c r="P575" s="9">
        <v>4184386.27</v>
      </c>
      <c r="Q575" s="9"/>
      <c r="R575" s="9">
        <v>4184386.27</v>
      </c>
    </row>
    <row r="576" spans="1:18" ht="12.75" customHeight="1" x14ac:dyDescent="0.3">
      <c r="A576" s="25" t="s">
        <v>580</v>
      </c>
      <c r="B576" s="26" t="s">
        <v>2166</v>
      </c>
      <c r="C576" s="26" t="s">
        <v>2165</v>
      </c>
      <c r="D576" s="26" t="s">
        <v>89</v>
      </c>
      <c r="E576" s="26" t="s">
        <v>15</v>
      </c>
      <c r="F576" s="9">
        <v>412382.22</v>
      </c>
      <c r="G576" s="9">
        <v>968764.07</v>
      </c>
      <c r="H576" s="9">
        <v>2683013.64</v>
      </c>
      <c r="I576" s="9" t="s">
        <v>2174</v>
      </c>
      <c r="J576" s="9" t="s">
        <v>2174</v>
      </c>
      <c r="K576" s="9" t="s">
        <v>2174</v>
      </c>
      <c r="L576" s="9" t="s">
        <v>2174</v>
      </c>
      <c r="M576" s="9">
        <v>141141.85</v>
      </c>
      <c r="N576" s="9">
        <v>2683013.64</v>
      </c>
      <c r="O576" s="9">
        <v>5239.66</v>
      </c>
      <c r="P576" s="9">
        <v>319095071.16000003</v>
      </c>
      <c r="Q576" s="9"/>
      <c r="R576" s="9">
        <v>319095071.16000003</v>
      </c>
    </row>
    <row r="577" spans="1:18" ht="12.75" customHeight="1" x14ac:dyDescent="0.3">
      <c r="A577" s="25" t="s">
        <v>581</v>
      </c>
      <c r="B577" s="26" t="s">
        <v>2153</v>
      </c>
      <c r="C577" s="26" t="s">
        <v>2169</v>
      </c>
      <c r="D577" s="26" t="s">
        <v>89</v>
      </c>
      <c r="E577" s="26" t="s">
        <v>15</v>
      </c>
      <c r="F577" s="9">
        <v>130504648.84</v>
      </c>
      <c r="G577" s="9">
        <v>155791622.61000001</v>
      </c>
      <c r="H577" s="9">
        <v>159706519.84999999</v>
      </c>
      <c r="I577" s="9">
        <v>190390881.59</v>
      </c>
      <c r="J577" s="9">
        <v>188324285.72</v>
      </c>
      <c r="K577" s="9">
        <v>210384956.59999999</v>
      </c>
      <c r="L577" s="9">
        <v>225011411.44999999</v>
      </c>
      <c r="M577" s="9">
        <v>235514043.97</v>
      </c>
      <c r="N577" s="9">
        <v>265405204.31999999</v>
      </c>
      <c r="O577" s="9">
        <v>296511607.05000001</v>
      </c>
      <c r="P577" s="9">
        <v>455366308.04999995</v>
      </c>
      <c r="Q577" s="9"/>
      <c r="R577" s="9">
        <v>455366308.04999995</v>
      </c>
    </row>
    <row r="578" spans="1:18" ht="12.75" customHeight="1" x14ac:dyDescent="0.3">
      <c r="A578" s="25" t="s">
        <v>582</v>
      </c>
      <c r="B578" s="26" t="s">
        <v>2155</v>
      </c>
      <c r="C578" s="26" t="s">
        <v>2171</v>
      </c>
      <c r="D578" s="26" t="s">
        <v>8</v>
      </c>
      <c r="E578" s="26" t="s">
        <v>15</v>
      </c>
      <c r="F578" s="9">
        <v>123692366.06999999</v>
      </c>
      <c r="G578" s="9">
        <v>131635810.34999999</v>
      </c>
      <c r="H578" s="9">
        <v>159349717.19</v>
      </c>
      <c r="I578" s="9">
        <v>196905983.91</v>
      </c>
      <c r="J578" s="9">
        <v>226549789.27000001</v>
      </c>
      <c r="K578" s="9">
        <v>258589411.87</v>
      </c>
      <c r="L578" s="9">
        <v>274246102.24000001</v>
      </c>
      <c r="M578" s="9">
        <v>299355990.31999999</v>
      </c>
      <c r="N578" s="9">
        <v>370580353.88999999</v>
      </c>
      <c r="O578" s="9">
        <v>409868712.75</v>
      </c>
      <c r="P578" s="9">
        <v>10884974.9</v>
      </c>
      <c r="Q578" s="9">
        <f t="shared" ref="Q578:Q579" si="40">IF(P578&lt;O578*0.9,O578,"")</f>
        <v>409868712.75</v>
      </c>
      <c r="R578" s="9">
        <v>409868712.75</v>
      </c>
    </row>
    <row r="579" spans="1:18" ht="12.75" customHeight="1" x14ac:dyDescent="0.3">
      <c r="A579" s="25" t="s">
        <v>583</v>
      </c>
      <c r="B579" s="26" t="s">
        <v>2155</v>
      </c>
      <c r="C579" s="26" t="s">
        <v>2171</v>
      </c>
      <c r="D579" s="26" t="s">
        <v>8</v>
      </c>
      <c r="E579" s="26" t="s">
        <v>15</v>
      </c>
      <c r="F579" s="9">
        <v>3474981.82</v>
      </c>
      <c r="G579" s="9">
        <v>3667350.24</v>
      </c>
      <c r="H579" s="9">
        <v>4029049.58</v>
      </c>
      <c r="I579" s="9">
        <v>4712841.8499999996</v>
      </c>
      <c r="J579" s="9" t="s">
        <v>2174</v>
      </c>
      <c r="K579" s="9">
        <v>5372473.4100000001</v>
      </c>
      <c r="L579" s="9">
        <v>5365393.97</v>
      </c>
      <c r="M579" s="9">
        <v>5856819.4299999997</v>
      </c>
      <c r="N579" s="9">
        <v>7251302</v>
      </c>
      <c r="O579" s="9">
        <v>9324993.4399999995</v>
      </c>
      <c r="P579" s="9">
        <v>4298081.74</v>
      </c>
      <c r="Q579" s="9">
        <f t="shared" si="40"/>
        <v>9324993.4399999995</v>
      </c>
      <c r="R579" s="9">
        <v>9324993.4399999995</v>
      </c>
    </row>
    <row r="580" spans="1:18" ht="12.75" customHeight="1" x14ac:dyDescent="0.3">
      <c r="A580" s="25" t="s">
        <v>584</v>
      </c>
      <c r="B580" s="26" t="s">
        <v>2161</v>
      </c>
      <c r="C580" s="26" t="s">
        <v>2170</v>
      </c>
      <c r="D580" s="26" t="s">
        <v>8</v>
      </c>
      <c r="E580" s="26" t="s">
        <v>5</v>
      </c>
      <c r="F580" s="9" t="s">
        <v>2174</v>
      </c>
      <c r="G580" s="9">
        <v>1512033.48</v>
      </c>
      <c r="H580" s="9">
        <v>1687909.16</v>
      </c>
      <c r="I580" s="9">
        <v>1997087.4</v>
      </c>
      <c r="J580" s="9">
        <v>2110912.86</v>
      </c>
      <c r="K580" s="9">
        <v>2369066.27</v>
      </c>
      <c r="L580" s="9">
        <v>2525726.38</v>
      </c>
      <c r="M580" s="9" t="s">
        <v>2174</v>
      </c>
      <c r="N580" s="9">
        <v>2525726.38</v>
      </c>
      <c r="O580" s="9">
        <v>2525726.38</v>
      </c>
      <c r="P580" s="9">
        <v>3213535.98</v>
      </c>
      <c r="Q580" s="9"/>
      <c r="R580" s="9">
        <v>3213535.98</v>
      </c>
    </row>
    <row r="581" spans="1:18" ht="12.75" customHeight="1" x14ac:dyDescent="0.3">
      <c r="A581" s="25" t="s">
        <v>585</v>
      </c>
      <c r="B581" s="26" t="s">
        <v>2149</v>
      </c>
      <c r="C581" s="26" t="s">
        <v>2169</v>
      </c>
      <c r="D581" s="26" t="s">
        <v>4</v>
      </c>
      <c r="E581" s="26" t="s">
        <v>15</v>
      </c>
      <c r="F581" s="9">
        <v>760150.33</v>
      </c>
      <c r="G581" s="9">
        <v>948768.63</v>
      </c>
      <c r="H581" s="9">
        <v>1158333.77</v>
      </c>
      <c r="I581" s="9">
        <v>1108638.72</v>
      </c>
      <c r="J581" s="9">
        <v>1402445.01</v>
      </c>
      <c r="K581" s="9">
        <v>1687561.22</v>
      </c>
      <c r="L581" s="9">
        <v>950978.7</v>
      </c>
      <c r="M581" s="9">
        <v>1598894.68</v>
      </c>
      <c r="N581" s="9">
        <v>1828793.23</v>
      </c>
      <c r="O581" s="9">
        <v>2578307.77</v>
      </c>
      <c r="P581" s="9">
        <v>3249564.54</v>
      </c>
      <c r="Q581" s="9"/>
      <c r="R581" s="9">
        <v>3249564.54</v>
      </c>
    </row>
    <row r="582" spans="1:18" ht="12.75" customHeight="1" x14ac:dyDescent="0.3">
      <c r="A582" s="25" t="s">
        <v>586</v>
      </c>
      <c r="B582" s="26" t="s">
        <v>2156</v>
      </c>
      <c r="C582" s="26" t="s">
        <v>2171</v>
      </c>
      <c r="D582" s="26" t="s">
        <v>8</v>
      </c>
      <c r="E582" s="26" t="s">
        <v>15</v>
      </c>
      <c r="F582" s="9" t="s">
        <v>2174</v>
      </c>
      <c r="G582" s="9" t="s">
        <v>2174</v>
      </c>
      <c r="H582" s="9" t="s">
        <v>2174</v>
      </c>
      <c r="I582" s="9">
        <v>1532135.05</v>
      </c>
      <c r="J582" s="9">
        <v>1646656.17</v>
      </c>
      <c r="K582" s="9">
        <v>1801630.44</v>
      </c>
      <c r="L582" s="9">
        <v>2018691.19</v>
      </c>
      <c r="M582" s="9">
        <v>2319812.37</v>
      </c>
      <c r="N582" s="9">
        <v>2797547.85</v>
      </c>
      <c r="O582" s="9">
        <v>3126765.04</v>
      </c>
      <c r="P582" s="9">
        <v>8406482.7300000004</v>
      </c>
      <c r="Q582" s="9"/>
      <c r="R582" s="9">
        <v>8406482.7300000004</v>
      </c>
    </row>
    <row r="583" spans="1:18" ht="12.75" customHeight="1" x14ac:dyDescent="0.3">
      <c r="A583" s="25" t="s">
        <v>587</v>
      </c>
      <c r="B583" s="26" t="s">
        <v>2158</v>
      </c>
      <c r="C583" s="26" t="s">
        <v>2172</v>
      </c>
      <c r="D583" s="26" t="s">
        <v>89</v>
      </c>
      <c r="E583" s="26" t="s">
        <v>15</v>
      </c>
      <c r="F583" s="9">
        <v>3578429.31</v>
      </c>
      <c r="G583" s="9">
        <v>4031445.58</v>
      </c>
      <c r="H583" s="9">
        <v>4634710.29</v>
      </c>
      <c r="I583" s="9">
        <v>6215780.7699999996</v>
      </c>
      <c r="J583" s="9">
        <v>6653068.3700000001</v>
      </c>
      <c r="K583" s="9">
        <v>6820475.7600000016</v>
      </c>
      <c r="L583" s="9">
        <v>6850388.96</v>
      </c>
      <c r="M583" s="9">
        <v>4093375.81</v>
      </c>
      <c r="N583" s="9">
        <v>6604959.5499999998</v>
      </c>
      <c r="O583" s="9">
        <v>6830429.0499999998</v>
      </c>
      <c r="P583" s="9">
        <v>1988145686.02</v>
      </c>
      <c r="Q583" s="9"/>
      <c r="R583" s="9">
        <v>1988145686.02</v>
      </c>
    </row>
    <row r="584" spans="1:18" ht="12.75" customHeight="1" x14ac:dyDescent="0.3">
      <c r="A584" s="25" t="s">
        <v>588</v>
      </c>
      <c r="B584" s="26" t="s">
        <v>2164</v>
      </c>
      <c r="C584" s="26" t="s">
        <v>2172</v>
      </c>
      <c r="D584" s="26" t="s">
        <v>8</v>
      </c>
      <c r="E584" s="26" t="s">
        <v>15</v>
      </c>
      <c r="F584" s="9">
        <v>583694782.48000002</v>
      </c>
      <c r="G584" s="9">
        <v>678706709.08000004</v>
      </c>
      <c r="H584" s="9">
        <v>852033801.05999994</v>
      </c>
      <c r="I584" s="9">
        <v>1516468992.02</v>
      </c>
      <c r="J584" s="9">
        <v>1311569557.23</v>
      </c>
      <c r="K584" s="9">
        <v>1244296357.1600001</v>
      </c>
      <c r="L584" s="9">
        <v>1356906326.8900001</v>
      </c>
      <c r="M584" s="9">
        <v>1420551153.6600001</v>
      </c>
      <c r="N584" s="9">
        <v>1733250661.73</v>
      </c>
      <c r="O584" s="9">
        <v>1856622204.76</v>
      </c>
      <c r="P584" s="9">
        <v>9480985.8399999999</v>
      </c>
      <c r="Q584" s="9">
        <f t="shared" ref="Q584:Q585" si="41">IF(P584&lt;O584*0.9,O584,"")</f>
        <v>1856622204.76</v>
      </c>
      <c r="R584" s="9">
        <v>1856622204.76</v>
      </c>
    </row>
    <row r="585" spans="1:18" ht="12.75" customHeight="1" x14ac:dyDescent="0.3">
      <c r="A585" s="25" t="s">
        <v>589</v>
      </c>
      <c r="B585" s="26" t="s">
        <v>2158</v>
      </c>
      <c r="C585" s="26" t="s">
        <v>2172</v>
      </c>
      <c r="D585" s="26" t="s">
        <v>8</v>
      </c>
      <c r="E585" s="26" t="s">
        <v>15</v>
      </c>
      <c r="F585" s="9">
        <v>6840462.9800000004</v>
      </c>
      <c r="G585" s="9">
        <v>7931508.0999999996</v>
      </c>
      <c r="H585" s="9">
        <v>9227133.7400000002</v>
      </c>
      <c r="I585" s="9">
        <v>10811227.16</v>
      </c>
      <c r="J585" s="9">
        <v>11893595.91</v>
      </c>
      <c r="K585" s="9">
        <v>12773076.41</v>
      </c>
      <c r="L585" s="9">
        <v>13772315.25</v>
      </c>
      <c r="M585" s="9">
        <v>15373887.73</v>
      </c>
      <c r="N585" s="9">
        <v>8946374.0399999991</v>
      </c>
      <c r="O585" s="9">
        <v>9882583.5299999993</v>
      </c>
      <c r="P585" s="9">
        <v>7398705.3300000001</v>
      </c>
      <c r="Q585" s="9">
        <f t="shared" si="41"/>
        <v>9882583.5299999993</v>
      </c>
      <c r="R585" s="9">
        <v>9882583.5299999993</v>
      </c>
    </row>
    <row r="586" spans="1:18" ht="12.75" customHeight="1" x14ac:dyDescent="0.3">
      <c r="A586" s="25" t="s">
        <v>590</v>
      </c>
      <c r="B586" s="26" t="s">
        <v>2154</v>
      </c>
      <c r="C586" s="26" t="s">
        <v>2170</v>
      </c>
      <c r="D586" s="26" t="s">
        <v>8</v>
      </c>
      <c r="E586" s="26" t="s">
        <v>5</v>
      </c>
      <c r="F586" s="9" t="s">
        <v>2174</v>
      </c>
      <c r="G586" s="9" t="s">
        <v>2174</v>
      </c>
      <c r="H586" s="9">
        <v>2329251.7799999998</v>
      </c>
      <c r="I586" s="9">
        <v>3832764.6</v>
      </c>
      <c r="J586" s="9">
        <v>3809036.66</v>
      </c>
      <c r="K586" s="9">
        <v>4255277.9800000004</v>
      </c>
      <c r="L586" s="9">
        <v>4337813.25</v>
      </c>
      <c r="M586" s="9">
        <v>4672050.59</v>
      </c>
      <c r="N586" s="9">
        <v>5723134.4699999997</v>
      </c>
      <c r="O586" s="9">
        <v>6784743.4400000004</v>
      </c>
      <c r="P586" s="9">
        <v>13745370.689999999</v>
      </c>
      <c r="Q586" s="9"/>
      <c r="R586" s="9">
        <v>13745370.689999999</v>
      </c>
    </row>
    <row r="587" spans="1:18" ht="12.75" customHeight="1" x14ac:dyDescent="0.3">
      <c r="A587" s="25" t="s">
        <v>591</v>
      </c>
      <c r="B587" s="26" t="s">
        <v>2157</v>
      </c>
      <c r="C587" s="26" t="s">
        <v>2171</v>
      </c>
      <c r="D587" s="26" t="s">
        <v>4</v>
      </c>
      <c r="E587" s="26" t="s">
        <v>5</v>
      </c>
      <c r="F587" s="9" t="s">
        <v>2174</v>
      </c>
      <c r="G587" s="9" t="s">
        <v>2174</v>
      </c>
      <c r="H587" s="9" t="s">
        <v>2174</v>
      </c>
      <c r="I587" s="9" t="s">
        <v>2174</v>
      </c>
      <c r="J587" s="9" t="s">
        <v>2174</v>
      </c>
      <c r="K587" s="9" t="s">
        <v>2174</v>
      </c>
      <c r="L587" s="9" t="s">
        <v>2174</v>
      </c>
      <c r="M587" s="9">
        <v>6501120.1399999997</v>
      </c>
      <c r="N587" s="9">
        <v>8113657.5499999998</v>
      </c>
      <c r="O587" s="9">
        <v>10406388.01</v>
      </c>
      <c r="P587" s="9">
        <v>1322617.68</v>
      </c>
      <c r="Q587" s="9">
        <f>IF(P587&lt;O587*0.9,O587,"")</f>
        <v>10406388.01</v>
      </c>
      <c r="R587" s="9">
        <v>10406388.01</v>
      </c>
    </row>
    <row r="588" spans="1:18" ht="12.75" customHeight="1" x14ac:dyDescent="0.3">
      <c r="A588" s="25" t="s">
        <v>592</v>
      </c>
      <c r="B588" s="26" t="s">
        <v>2153</v>
      </c>
      <c r="C588" s="26" t="s">
        <v>2169</v>
      </c>
      <c r="D588" s="26" t="s">
        <v>4</v>
      </c>
      <c r="E588" s="26" t="s">
        <v>5</v>
      </c>
      <c r="F588" s="9" t="s">
        <v>2174</v>
      </c>
      <c r="G588" s="9" t="s">
        <v>2174</v>
      </c>
      <c r="H588" s="9" t="s">
        <v>2174</v>
      </c>
      <c r="I588" s="9">
        <v>567291.23</v>
      </c>
      <c r="J588" s="9" t="s">
        <v>2174</v>
      </c>
      <c r="K588" s="9">
        <v>681552.75999999989</v>
      </c>
      <c r="L588" s="9">
        <v>596361.36</v>
      </c>
      <c r="M588" s="9">
        <v>653465.07999999996</v>
      </c>
      <c r="N588" s="9">
        <v>935843.6</v>
      </c>
      <c r="O588" s="9">
        <v>1260313.44</v>
      </c>
      <c r="P588" s="9">
        <v>1368048.21</v>
      </c>
      <c r="Q588" s="9"/>
      <c r="R588" s="9">
        <v>1368048.21</v>
      </c>
    </row>
    <row r="589" spans="1:18" ht="12.75" customHeight="1" x14ac:dyDescent="0.3">
      <c r="A589" s="25" t="s">
        <v>593</v>
      </c>
      <c r="B589" s="26" t="s">
        <v>2156</v>
      </c>
      <c r="C589" s="26" t="s">
        <v>2171</v>
      </c>
      <c r="D589" s="26" t="s">
        <v>8</v>
      </c>
      <c r="E589" s="26" t="s">
        <v>15</v>
      </c>
      <c r="F589" s="9" t="s">
        <v>2174</v>
      </c>
      <c r="G589" s="9">
        <v>273103.15999999997</v>
      </c>
      <c r="H589" s="9">
        <v>246073.44</v>
      </c>
      <c r="I589" s="9">
        <v>92471.12</v>
      </c>
      <c r="J589" s="9" t="s">
        <v>2174</v>
      </c>
      <c r="K589" s="9">
        <v>265035.92</v>
      </c>
      <c r="L589" s="9" t="s">
        <v>2174</v>
      </c>
      <c r="M589" s="9">
        <v>595571.32999999996</v>
      </c>
      <c r="N589" s="9">
        <v>976755.55</v>
      </c>
      <c r="O589" s="9">
        <v>1225202.31</v>
      </c>
      <c r="P589" s="9">
        <v>12701512.74</v>
      </c>
      <c r="Q589" s="9"/>
      <c r="R589" s="9">
        <v>12701512.74</v>
      </c>
    </row>
    <row r="590" spans="1:18" ht="12.75" customHeight="1" x14ac:dyDescent="0.3">
      <c r="A590" s="25" t="s">
        <v>594</v>
      </c>
      <c r="B590" s="26" t="s">
        <v>2149</v>
      </c>
      <c r="C590" s="26" t="s">
        <v>2169</v>
      </c>
      <c r="D590" s="26" t="s">
        <v>4</v>
      </c>
      <c r="E590" s="26" t="s">
        <v>15</v>
      </c>
      <c r="F590" s="9" t="s">
        <v>2174</v>
      </c>
      <c r="G590" s="9">
        <v>7727999.3799999999</v>
      </c>
      <c r="H590" s="9">
        <v>18084635.09</v>
      </c>
      <c r="I590" s="9">
        <v>21651762.960000001</v>
      </c>
      <c r="J590" s="9">
        <v>25550870.039999999</v>
      </c>
      <c r="K590" s="9">
        <v>28733476.09</v>
      </c>
      <c r="L590" s="9">
        <v>27566320.789999999</v>
      </c>
      <c r="M590" s="9">
        <v>12040752.51</v>
      </c>
      <c r="N590" s="9">
        <v>12163670.09</v>
      </c>
      <c r="O590" s="9">
        <v>23668860.739999998</v>
      </c>
      <c r="P590" s="9">
        <v>1908025.86</v>
      </c>
      <c r="Q590" s="9">
        <f>IF(P590&lt;O590*0.9,O590,"")</f>
        <v>23668860.739999998</v>
      </c>
      <c r="R590" s="9">
        <v>23668860.739999998</v>
      </c>
    </row>
    <row r="591" spans="1:18" ht="12.75" customHeight="1" x14ac:dyDescent="0.3">
      <c r="A591" s="25" t="s">
        <v>595</v>
      </c>
      <c r="B591" s="26" t="s">
        <v>2149</v>
      </c>
      <c r="C591" s="26" t="s">
        <v>2169</v>
      </c>
      <c r="D591" s="26" t="s">
        <v>4</v>
      </c>
      <c r="E591" s="26" t="s">
        <v>15</v>
      </c>
      <c r="F591" s="9">
        <v>517150.06</v>
      </c>
      <c r="G591" s="9">
        <v>678327.99</v>
      </c>
      <c r="H591" s="9" t="s">
        <v>2174</v>
      </c>
      <c r="I591" s="9">
        <v>36684.6</v>
      </c>
      <c r="J591" s="9">
        <v>826262.56</v>
      </c>
      <c r="K591" s="9">
        <v>875868.89999999991</v>
      </c>
      <c r="L591" s="9">
        <v>1107126.52</v>
      </c>
      <c r="M591" s="9">
        <v>1260156.98</v>
      </c>
      <c r="N591" s="9">
        <v>1143368.8500000001</v>
      </c>
      <c r="O591" s="9">
        <v>1794201.03</v>
      </c>
      <c r="P591" s="9">
        <v>1794201.03</v>
      </c>
      <c r="Q591" s="9"/>
      <c r="R591" s="9">
        <v>1794201.03</v>
      </c>
    </row>
    <row r="592" spans="1:18" ht="12.75" customHeight="1" x14ac:dyDescent="0.3">
      <c r="A592" s="25" t="s">
        <v>596</v>
      </c>
      <c r="B592" s="26" t="s">
        <v>2157</v>
      </c>
      <c r="C592" s="26" t="s">
        <v>2171</v>
      </c>
      <c r="D592" s="26" t="s">
        <v>4</v>
      </c>
      <c r="E592" s="26" t="s">
        <v>5</v>
      </c>
      <c r="F592" s="9" t="s">
        <v>2174</v>
      </c>
      <c r="G592" s="9" t="s">
        <v>2174</v>
      </c>
      <c r="H592" s="9" t="s">
        <v>2174</v>
      </c>
      <c r="I592" s="9">
        <v>193659.51</v>
      </c>
      <c r="J592" s="9">
        <v>648033.77</v>
      </c>
      <c r="K592" s="9">
        <v>642516.01</v>
      </c>
      <c r="L592" s="9">
        <v>636339.05000000005</v>
      </c>
      <c r="M592" s="9">
        <v>714925.31999999983</v>
      </c>
      <c r="N592" s="9">
        <v>834311.6</v>
      </c>
      <c r="O592" s="9">
        <v>934160.68</v>
      </c>
      <c r="P592" s="9">
        <v>3195896.23</v>
      </c>
      <c r="Q592" s="9"/>
      <c r="R592" s="9">
        <v>3195896.23</v>
      </c>
    </row>
    <row r="593" spans="1:18" ht="12.75" customHeight="1" x14ac:dyDescent="0.3">
      <c r="A593" s="25" t="s">
        <v>597</v>
      </c>
      <c r="B593" s="26" t="s">
        <v>2151</v>
      </c>
      <c r="C593" s="26" t="s">
        <v>2165</v>
      </c>
      <c r="D593" s="26" t="s">
        <v>4</v>
      </c>
      <c r="E593" s="26" t="s">
        <v>15</v>
      </c>
      <c r="F593" s="9" t="s">
        <v>2174</v>
      </c>
      <c r="G593" s="9">
        <v>8618</v>
      </c>
      <c r="H593" s="9">
        <v>336349.39</v>
      </c>
      <c r="I593" s="9">
        <v>793189.44</v>
      </c>
      <c r="J593" s="9">
        <v>1195406.75</v>
      </c>
      <c r="K593" s="9">
        <v>1577123.89</v>
      </c>
      <c r="L593" s="9">
        <v>1651768.38</v>
      </c>
      <c r="M593" s="9">
        <v>1756853.74</v>
      </c>
      <c r="N593" s="9">
        <v>2319552.65</v>
      </c>
      <c r="O593" s="9">
        <v>2801729.78</v>
      </c>
      <c r="P593" s="9">
        <v>4342654.45</v>
      </c>
      <c r="Q593" s="9"/>
      <c r="R593" s="9">
        <v>4342654.45</v>
      </c>
    </row>
    <row r="594" spans="1:18" ht="12.75" customHeight="1" x14ac:dyDescent="0.3">
      <c r="A594" s="25" t="s">
        <v>598</v>
      </c>
      <c r="B594" s="26" t="s">
        <v>2155</v>
      </c>
      <c r="C594" s="26" t="s">
        <v>2171</v>
      </c>
      <c r="D594" s="26" t="s">
        <v>4</v>
      </c>
      <c r="E594" s="26" t="s">
        <v>15</v>
      </c>
      <c r="F594" s="9" t="s">
        <v>2174</v>
      </c>
      <c r="G594" s="9" t="s">
        <v>2174</v>
      </c>
      <c r="H594" s="9" t="s">
        <v>2174</v>
      </c>
      <c r="I594" s="9">
        <v>1297173.97</v>
      </c>
      <c r="J594" s="9">
        <v>1515271.03</v>
      </c>
      <c r="K594" s="9">
        <v>260006.5</v>
      </c>
      <c r="L594" s="9">
        <v>2417547.42</v>
      </c>
      <c r="M594" s="9">
        <v>2130423.81</v>
      </c>
      <c r="N594" s="9">
        <v>2882965.35</v>
      </c>
      <c r="O594" s="9">
        <v>3619108.54</v>
      </c>
      <c r="P594" s="9">
        <v>3571504</v>
      </c>
      <c r="Q594" s="9" t="str">
        <f>IF(P594&lt;O594*0.9,O594,"")</f>
        <v/>
      </c>
      <c r="R594" s="9">
        <v>3571504</v>
      </c>
    </row>
    <row r="595" spans="1:18" ht="12.75" customHeight="1" x14ac:dyDescent="0.3">
      <c r="A595" s="25" t="s">
        <v>599</v>
      </c>
      <c r="B595" s="26" t="s">
        <v>2163</v>
      </c>
      <c r="C595" s="26" t="s">
        <v>2172</v>
      </c>
      <c r="D595" s="26" t="s">
        <v>4</v>
      </c>
      <c r="E595" s="26" t="s">
        <v>15</v>
      </c>
      <c r="F595" s="9" t="s">
        <v>2174</v>
      </c>
      <c r="G595" s="9" t="s">
        <v>2174</v>
      </c>
      <c r="H595" s="9" t="s">
        <v>2174</v>
      </c>
      <c r="I595" s="9">
        <v>1660768.1</v>
      </c>
      <c r="J595" s="9">
        <v>1739358.18</v>
      </c>
      <c r="K595" s="9">
        <v>1816715.01</v>
      </c>
      <c r="L595" s="9">
        <v>2118164.06</v>
      </c>
      <c r="M595" s="9">
        <v>2364086.81</v>
      </c>
      <c r="N595" s="9">
        <v>3190897.23</v>
      </c>
      <c r="O595" s="9">
        <v>3255569.09</v>
      </c>
      <c r="P595" s="9">
        <v>3255569.09</v>
      </c>
      <c r="Q595" s="9"/>
      <c r="R595" s="9">
        <v>3255569.09</v>
      </c>
    </row>
    <row r="596" spans="1:18" ht="12.75" customHeight="1" x14ac:dyDescent="0.3">
      <c r="A596" s="25" t="s">
        <v>600</v>
      </c>
      <c r="B596" s="26" t="s">
        <v>2166</v>
      </c>
      <c r="C596" s="26" t="s">
        <v>2165</v>
      </c>
      <c r="D596" s="26" t="s">
        <v>89</v>
      </c>
      <c r="E596" s="26" t="s">
        <v>15</v>
      </c>
      <c r="F596" s="9">
        <v>461220.83</v>
      </c>
      <c r="G596" s="9">
        <v>609376.87</v>
      </c>
      <c r="H596" s="9">
        <v>757638.56</v>
      </c>
      <c r="I596" s="9">
        <v>947308.44</v>
      </c>
      <c r="J596" s="9">
        <v>1032041.92</v>
      </c>
      <c r="K596" s="9">
        <v>1275942.3700000001</v>
      </c>
      <c r="L596" s="9" t="s">
        <v>2174</v>
      </c>
      <c r="M596" s="9" t="s">
        <v>2174</v>
      </c>
      <c r="N596" s="9">
        <v>1275942.3700000001</v>
      </c>
      <c r="O596" s="9">
        <v>1275942.3700000001</v>
      </c>
      <c r="P596" s="9">
        <v>295483841.43000001</v>
      </c>
      <c r="Q596" s="9"/>
      <c r="R596" s="9">
        <v>295483841.43000001</v>
      </c>
    </row>
    <row r="597" spans="1:18" ht="12.75" customHeight="1" x14ac:dyDescent="0.3">
      <c r="A597" s="25" t="s">
        <v>601</v>
      </c>
      <c r="B597" s="26" t="s">
        <v>2155</v>
      </c>
      <c r="C597" s="26" t="s">
        <v>2171</v>
      </c>
      <c r="D597" s="26" t="s">
        <v>4</v>
      </c>
      <c r="E597" s="26" t="s">
        <v>15</v>
      </c>
      <c r="F597" s="9">
        <v>65590517.93</v>
      </c>
      <c r="G597" s="9">
        <v>75683971.920000002</v>
      </c>
      <c r="H597" s="9">
        <v>92859153.670000002</v>
      </c>
      <c r="I597" s="9">
        <v>123259874.17</v>
      </c>
      <c r="J597" s="9">
        <v>142432693.66999999</v>
      </c>
      <c r="K597" s="9">
        <v>165715027.24000001</v>
      </c>
      <c r="L597" s="9">
        <v>175081501.30000001</v>
      </c>
      <c r="M597" s="9">
        <v>194523887.19</v>
      </c>
      <c r="N597" s="9">
        <v>226866084</v>
      </c>
      <c r="O597" s="9">
        <v>260654271.56</v>
      </c>
      <c r="P597" s="9">
        <v>5854865.46</v>
      </c>
      <c r="Q597" s="9">
        <f>IF(P597&lt;O597*0.9,O597,"")</f>
        <v>260654271.56</v>
      </c>
      <c r="R597" s="9">
        <v>260654271.56</v>
      </c>
    </row>
    <row r="598" spans="1:18" ht="12.75" customHeight="1" x14ac:dyDescent="0.3">
      <c r="A598" s="25" t="s">
        <v>602</v>
      </c>
      <c r="B598" s="26" t="s">
        <v>2158</v>
      </c>
      <c r="C598" s="26" t="s">
        <v>2172</v>
      </c>
      <c r="D598" s="26" t="s">
        <v>4</v>
      </c>
      <c r="E598" s="26" t="s">
        <v>15</v>
      </c>
      <c r="F598" s="9">
        <v>1360483.52</v>
      </c>
      <c r="G598" s="9">
        <v>1554502.25</v>
      </c>
      <c r="H598" s="9">
        <v>1768708.18</v>
      </c>
      <c r="I598" s="9">
        <v>2260187.96</v>
      </c>
      <c r="J598" s="9">
        <v>2652593.15</v>
      </c>
      <c r="K598" s="9">
        <v>3091099.55</v>
      </c>
      <c r="L598" s="9">
        <v>3218599.97</v>
      </c>
      <c r="M598" s="9" t="s">
        <v>2174</v>
      </c>
      <c r="N598" s="9">
        <v>4796176.8600000003</v>
      </c>
      <c r="O598" s="9">
        <v>5228288.2300000004</v>
      </c>
      <c r="P598" s="9">
        <v>6565151.2800000003</v>
      </c>
      <c r="Q598" s="9"/>
      <c r="R598" s="9">
        <v>6565151.2800000003</v>
      </c>
    </row>
    <row r="599" spans="1:18" ht="12.75" customHeight="1" x14ac:dyDescent="0.3">
      <c r="A599" s="25" t="s">
        <v>603</v>
      </c>
      <c r="B599" s="26" t="s">
        <v>2151</v>
      </c>
      <c r="C599" s="26" t="s">
        <v>2165</v>
      </c>
      <c r="D599" s="26" t="s">
        <v>8</v>
      </c>
      <c r="E599" s="26" t="s">
        <v>5</v>
      </c>
      <c r="F599" s="9" t="s">
        <v>2174</v>
      </c>
      <c r="G599" s="9" t="s">
        <v>2174</v>
      </c>
      <c r="H599" s="9" t="s">
        <v>2174</v>
      </c>
      <c r="I599" s="9">
        <v>3033750.98</v>
      </c>
      <c r="J599" s="9">
        <v>3342466.43</v>
      </c>
      <c r="K599" s="9">
        <v>3799239.69</v>
      </c>
      <c r="L599" s="9">
        <v>4271381.1400000006</v>
      </c>
      <c r="M599" s="9">
        <v>4635619.29</v>
      </c>
      <c r="N599" s="9">
        <v>5517381.7800000003</v>
      </c>
      <c r="O599" s="9">
        <v>5983031.6699999999</v>
      </c>
      <c r="P599" s="9">
        <v>14878756.07</v>
      </c>
      <c r="Q599" s="9"/>
      <c r="R599" s="9">
        <v>14878756.07</v>
      </c>
    </row>
    <row r="600" spans="1:18" ht="12.75" customHeight="1" x14ac:dyDescent="0.3">
      <c r="A600" s="25" t="s">
        <v>604</v>
      </c>
      <c r="B600" s="26" t="s">
        <v>2167</v>
      </c>
      <c r="C600" s="26" t="s">
        <v>2170</v>
      </c>
      <c r="D600" s="26" t="s">
        <v>8</v>
      </c>
      <c r="E600" s="26" t="s">
        <v>5</v>
      </c>
      <c r="F600" s="9">
        <v>3000503.92</v>
      </c>
      <c r="G600" s="9">
        <v>3290026.57</v>
      </c>
      <c r="H600" s="9">
        <v>9131866.8900000006</v>
      </c>
      <c r="I600" s="9">
        <v>5825444.1100000003</v>
      </c>
      <c r="J600" s="9">
        <v>6868221.4299999997</v>
      </c>
      <c r="K600" s="9">
        <v>8084333.8300000001</v>
      </c>
      <c r="L600" s="9">
        <v>8505857.2699999996</v>
      </c>
      <c r="M600" s="9">
        <v>9280870.2200000007</v>
      </c>
      <c r="N600" s="9">
        <v>10229313.029999999</v>
      </c>
      <c r="O600" s="9">
        <v>13170162.9</v>
      </c>
      <c r="P600" s="9">
        <v>4631745.88</v>
      </c>
      <c r="Q600" s="9">
        <f t="shared" ref="Q600:Q601" si="42">IF(P600&lt;O600*0.9,O600,"")</f>
        <v>13170162.9</v>
      </c>
      <c r="R600" s="9">
        <v>13170162.9</v>
      </c>
    </row>
    <row r="601" spans="1:18" ht="12.75" customHeight="1" x14ac:dyDescent="0.3">
      <c r="A601" s="25" t="s">
        <v>605</v>
      </c>
      <c r="B601" s="26" t="s">
        <v>2163</v>
      </c>
      <c r="C601" s="26" t="s">
        <v>2172</v>
      </c>
      <c r="D601" s="26" t="s">
        <v>4</v>
      </c>
      <c r="E601" s="26" t="s">
        <v>5</v>
      </c>
      <c r="F601" s="9" t="s">
        <v>2174</v>
      </c>
      <c r="G601" s="9" t="s">
        <v>2174</v>
      </c>
      <c r="H601" s="9" t="s">
        <v>2174</v>
      </c>
      <c r="I601" s="9">
        <v>733193.03</v>
      </c>
      <c r="J601" s="9">
        <v>1726193.6</v>
      </c>
      <c r="K601" s="9">
        <v>2047235.53</v>
      </c>
      <c r="L601" s="9">
        <v>1734006.38</v>
      </c>
      <c r="M601" s="9">
        <v>1943821.84</v>
      </c>
      <c r="N601" s="9">
        <v>2736753.81</v>
      </c>
      <c r="O601" s="9">
        <v>3371950.31</v>
      </c>
      <c r="P601" s="9">
        <v>1590695.17</v>
      </c>
      <c r="Q601" s="9">
        <f t="shared" si="42"/>
        <v>3371950.31</v>
      </c>
      <c r="R601" s="9">
        <v>3371950.31</v>
      </c>
    </row>
    <row r="602" spans="1:18" ht="12.75" customHeight="1" x14ac:dyDescent="0.3">
      <c r="A602" s="25" t="s">
        <v>606</v>
      </c>
      <c r="B602" s="26" t="s">
        <v>2166</v>
      </c>
      <c r="C602" s="26" t="s">
        <v>2165</v>
      </c>
      <c r="D602" s="26" t="s">
        <v>4</v>
      </c>
      <c r="E602" s="26" t="s">
        <v>5</v>
      </c>
      <c r="F602" s="9">
        <v>215098.28</v>
      </c>
      <c r="G602" s="9">
        <v>351136.77</v>
      </c>
      <c r="H602" s="9">
        <v>1042978.5</v>
      </c>
      <c r="I602" s="9">
        <v>1021155.28</v>
      </c>
      <c r="J602" s="9">
        <v>552157.44999999995</v>
      </c>
      <c r="K602" s="9" t="s">
        <v>2174</v>
      </c>
      <c r="L602" s="9" t="s">
        <v>2174</v>
      </c>
      <c r="M602" s="9">
        <v>649265.25</v>
      </c>
      <c r="N602" s="9">
        <v>875913.24</v>
      </c>
      <c r="O602" s="9">
        <v>1231605.7</v>
      </c>
      <c r="P602" s="9">
        <v>2467601.4700000002</v>
      </c>
      <c r="Q602" s="9"/>
      <c r="R602" s="9">
        <v>2467601.4700000002</v>
      </c>
    </row>
    <row r="603" spans="1:18" ht="12.75" customHeight="1" x14ac:dyDescent="0.3">
      <c r="A603" s="25" t="s">
        <v>607</v>
      </c>
      <c r="B603" s="26" t="s">
        <v>2151</v>
      </c>
      <c r="C603" s="26" t="s">
        <v>2165</v>
      </c>
      <c r="D603" s="26" t="s">
        <v>8</v>
      </c>
      <c r="E603" s="26" t="s">
        <v>15</v>
      </c>
      <c r="F603" s="9">
        <v>534840.09</v>
      </c>
      <c r="G603" s="9">
        <v>593926.63</v>
      </c>
      <c r="H603" s="9">
        <v>662955.62</v>
      </c>
      <c r="I603" s="9">
        <v>780399.27</v>
      </c>
      <c r="J603" s="9">
        <v>1013672.41</v>
      </c>
      <c r="K603" s="9">
        <v>1247560.93</v>
      </c>
      <c r="L603" s="9">
        <v>1226576.9099999999</v>
      </c>
      <c r="M603" s="9">
        <v>1355269.78</v>
      </c>
      <c r="N603" s="9">
        <v>1744903.28</v>
      </c>
      <c r="O603" s="9">
        <v>2184770.6</v>
      </c>
      <c r="P603" s="9">
        <v>8264084.1600000001</v>
      </c>
      <c r="Q603" s="9"/>
      <c r="R603" s="9">
        <v>8264084.1600000001</v>
      </c>
    </row>
    <row r="604" spans="1:18" ht="12.75" customHeight="1" x14ac:dyDescent="0.3">
      <c r="A604" s="25" t="s">
        <v>608</v>
      </c>
      <c r="B604" s="26" t="s">
        <v>2166</v>
      </c>
      <c r="C604" s="26" t="s">
        <v>2165</v>
      </c>
      <c r="D604" s="26" t="s">
        <v>8</v>
      </c>
      <c r="E604" s="26" t="s">
        <v>15</v>
      </c>
      <c r="F604" s="9">
        <v>2868844.76</v>
      </c>
      <c r="G604" s="9">
        <v>3209143.65</v>
      </c>
      <c r="H604" s="9" t="s">
        <v>2174</v>
      </c>
      <c r="I604" s="9">
        <v>3885963.34</v>
      </c>
      <c r="J604" s="9">
        <v>3984285.08</v>
      </c>
      <c r="K604" s="9">
        <v>4308363.74</v>
      </c>
      <c r="L604" s="9">
        <v>4920532.2699999996</v>
      </c>
      <c r="M604" s="9">
        <v>5707779.8799999999</v>
      </c>
      <c r="N604" s="9">
        <v>6582932.8300000001</v>
      </c>
      <c r="O604" s="9">
        <v>7483454.4400000004</v>
      </c>
      <c r="P604" s="9">
        <v>9940178.6400000006</v>
      </c>
      <c r="Q604" s="9"/>
      <c r="R604" s="9">
        <v>9940178.6400000006</v>
      </c>
    </row>
    <row r="605" spans="1:18" ht="12.75" customHeight="1" x14ac:dyDescent="0.3">
      <c r="A605" s="25" t="s">
        <v>609</v>
      </c>
      <c r="B605" s="26" t="s">
        <v>2151</v>
      </c>
      <c r="C605" s="26" t="s">
        <v>2165</v>
      </c>
      <c r="D605" s="26" t="s">
        <v>89</v>
      </c>
      <c r="E605" s="26" t="s">
        <v>15</v>
      </c>
      <c r="F605" s="9">
        <v>1619186.01</v>
      </c>
      <c r="G605" s="9">
        <v>2041683.46</v>
      </c>
      <c r="H605" s="9">
        <v>2527007.71</v>
      </c>
      <c r="I605" s="9">
        <v>3021147.86</v>
      </c>
      <c r="J605" s="9">
        <v>3495974.55</v>
      </c>
      <c r="K605" s="9">
        <v>3955483.06</v>
      </c>
      <c r="L605" s="9">
        <v>5112302.21</v>
      </c>
      <c r="M605" s="9">
        <v>5178948.9000000004</v>
      </c>
      <c r="N605" s="9">
        <v>6736508.46</v>
      </c>
      <c r="O605" s="9">
        <v>8397868.4199999999</v>
      </c>
      <c r="P605" s="9">
        <v>139481529.62</v>
      </c>
      <c r="Q605" s="9"/>
      <c r="R605" s="9">
        <v>139481529.62</v>
      </c>
    </row>
    <row r="606" spans="1:18" ht="12.75" customHeight="1" x14ac:dyDescent="0.3">
      <c r="A606" s="25" t="s">
        <v>610</v>
      </c>
      <c r="B606" s="26" t="s">
        <v>2163</v>
      </c>
      <c r="C606" s="26" t="s">
        <v>2172</v>
      </c>
      <c r="D606" s="26" t="s">
        <v>8</v>
      </c>
      <c r="E606" s="26" t="s">
        <v>5</v>
      </c>
      <c r="F606" s="9">
        <v>38381935.25</v>
      </c>
      <c r="G606" s="9">
        <v>45259568.359999999</v>
      </c>
      <c r="H606" s="9">
        <v>51437777.219999999</v>
      </c>
      <c r="I606" s="9">
        <v>61562116.469999999</v>
      </c>
      <c r="J606" s="9">
        <v>71940772.25</v>
      </c>
      <c r="K606" s="9">
        <v>82649579.170000002</v>
      </c>
      <c r="L606" s="9">
        <v>92676073.969999999</v>
      </c>
      <c r="M606" s="9">
        <v>102844693.29000001</v>
      </c>
      <c r="N606" s="9">
        <v>116892419.84</v>
      </c>
      <c r="O606" s="9">
        <v>121364989.88</v>
      </c>
      <c r="P606" s="9">
        <v>15196844.51</v>
      </c>
      <c r="Q606" s="9">
        <f t="shared" ref="Q606:Q607" si="43">IF(P606&lt;O606*0.9,O606,"")</f>
        <v>121364989.88</v>
      </c>
      <c r="R606" s="9">
        <v>121364989.88</v>
      </c>
    </row>
    <row r="607" spans="1:18" ht="12.75" customHeight="1" x14ac:dyDescent="0.3">
      <c r="A607" s="25" t="s">
        <v>611</v>
      </c>
      <c r="B607" s="26" t="s">
        <v>2152</v>
      </c>
      <c r="C607" s="26" t="s">
        <v>2169</v>
      </c>
      <c r="D607" s="26" t="s">
        <v>8</v>
      </c>
      <c r="E607" s="26" t="s">
        <v>5</v>
      </c>
      <c r="F607" s="9">
        <v>6874685.7999999998</v>
      </c>
      <c r="G607" s="9">
        <v>5210396.45</v>
      </c>
      <c r="H607" s="9">
        <v>5311970.01</v>
      </c>
      <c r="I607" s="9">
        <v>6425383.2000000002</v>
      </c>
      <c r="J607" s="9">
        <v>7095968.0899999999</v>
      </c>
      <c r="K607" s="9">
        <v>8278911.4500000002</v>
      </c>
      <c r="L607" s="9">
        <v>8370867.4299999997</v>
      </c>
      <c r="M607" s="9">
        <v>9191250.0800000001</v>
      </c>
      <c r="N607" s="9">
        <v>11189218.15</v>
      </c>
      <c r="O607" s="9">
        <v>13208040.859999999</v>
      </c>
      <c r="P607" s="9">
        <v>2426002.92</v>
      </c>
      <c r="Q607" s="9">
        <f t="shared" si="43"/>
        <v>13208040.859999999</v>
      </c>
      <c r="R607" s="9">
        <v>13208040.859999999</v>
      </c>
    </row>
    <row r="608" spans="1:18" ht="12.75" customHeight="1" x14ac:dyDescent="0.3">
      <c r="A608" s="25" t="s">
        <v>612</v>
      </c>
      <c r="B608" s="26" t="s">
        <v>2167</v>
      </c>
      <c r="C608" s="26" t="s">
        <v>2170</v>
      </c>
      <c r="D608" s="26" t="s">
        <v>4</v>
      </c>
      <c r="E608" s="26" t="s">
        <v>5</v>
      </c>
      <c r="F608" s="9">
        <v>40958752.880000003</v>
      </c>
      <c r="G608" s="9">
        <v>463320.14</v>
      </c>
      <c r="H608" s="9">
        <v>442624.16</v>
      </c>
      <c r="I608" s="9">
        <v>484756.01</v>
      </c>
      <c r="J608" s="9">
        <v>632935.66</v>
      </c>
      <c r="K608" s="9">
        <v>1094772.25</v>
      </c>
      <c r="L608" s="9" t="s">
        <v>2174</v>
      </c>
      <c r="M608" s="9">
        <v>1394060.26</v>
      </c>
      <c r="N608" s="9">
        <v>1620361.52</v>
      </c>
      <c r="O608" s="9">
        <v>144081.14000000001</v>
      </c>
      <c r="P608" s="9">
        <v>1895250</v>
      </c>
      <c r="Q608" s="9"/>
      <c r="R608" s="9">
        <v>1895250</v>
      </c>
    </row>
    <row r="609" spans="1:18" ht="12.75" customHeight="1" x14ac:dyDescent="0.3">
      <c r="A609" s="25" t="s">
        <v>613</v>
      </c>
      <c r="B609" s="26" t="s">
        <v>2163</v>
      </c>
      <c r="C609" s="26" t="s">
        <v>2172</v>
      </c>
      <c r="D609" s="26" t="s">
        <v>4</v>
      </c>
      <c r="E609" s="26" t="s">
        <v>5</v>
      </c>
      <c r="F609" s="9" t="s">
        <v>2174</v>
      </c>
      <c r="G609" s="9" t="s">
        <v>2174</v>
      </c>
      <c r="H609" s="9" t="s">
        <v>2174</v>
      </c>
      <c r="I609" s="9">
        <v>502156.39</v>
      </c>
      <c r="J609" s="9">
        <v>610781.89</v>
      </c>
      <c r="K609" s="9">
        <v>574566.22</v>
      </c>
      <c r="L609" s="9">
        <v>668949.52999999991</v>
      </c>
      <c r="M609" s="9">
        <v>716375.18</v>
      </c>
      <c r="N609" s="9">
        <v>1208441.1399999999</v>
      </c>
      <c r="O609" s="9">
        <v>1642361.89</v>
      </c>
      <c r="P609" s="9">
        <v>3171959.18</v>
      </c>
      <c r="Q609" s="9"/>
      <c r="R609" s="9">
        <v>3171959.18</v>
      </c>
    </row>
    <row r="610" spans="1:18" ht="12.75" customHeight="1" x14ac:dyDescent="0.3">
      <c r="A610" s="25" t="s">
        <v>614</v>
      </c>
      <c r="B610" s="26" t="s">
        <v>2154</v>
      </c>
      <c r="C610" s="26" t="s">
        <v>2170</v>
      </c>
      <c r="D610" s="26" t="s">
        <v>8</v>
      </c>
      <c r="E610" s="26" t="s">
        <v>5</v>
      </c>
      <c r="F610" s="9">
        <v>731812.27</v>
      </c>
      <c r="G610" s="9">
        <v>687963.44</v>
      </c>
      <c r="H610" s="9">
        <v>1308256.82</v>
      </c>
      <c r="I610" s="9">
        <v>1079264.83</v>
      </c>
      <c r="J610" s="9">
        <v>1362156.28</v>
      </c>
      <c r="K610" s="9">
        <v>1596625.87</v>
      </c>
      <c r="L610" s="9">
        <v>1773124.77</v>
      </c>
      <c r="M610" s="9">
        <v>1917235.18</v>
      </c>
      <c r="N610" s="9">
        <v>2485425.96</v>
      </c>
      <c r="O610" s="9">
        <v>2988173.2</v>
      </c>
      <c r="P610" s="9">
        <v>15563095</v>
      </c>
      <c r="Q610" s="9"/>
      <c r="R610" s="9">
        <v>15563095</v>
      </c>
    </row>
    <row r="611" spans="1:18" ht="12.75" customHeight="1" x14ac:dyDescent="0.3">
      <c r="A611" s="25" t="s">
        <v>615</v>
      </c>
      <c r="B611" s="26" t="s">
        <v>2163</v>
      </c>
      <c r="C611" s="26" t="s">
        <v>2172</v>
      </c>
      <c r="D611" s="26" t="s">
        <v>8</v>
      </c>
      <c r="E611" s="26" t="s">
        <v>15</v>
      </c>
      <c r="F611" s="9">
        <v>1243695.51</v>
      </c>
      <c r="G611" s="9">
        <v>1891997.59</v>
      </c>
      <c r="H611" s="9">
        <v>3350769.35</v>
      </c>
      <c r="I611" s="9">
        <v>8492700.7699999996</v>
      </c>
      <c r="J611" s="9">
        <v>6254783.5099999998</v>
      </c>
      <c r="K611" s="9">
        <v>4495438.6500000004</v>
      </c>
      <c r="L611" s="9">
        <v>6585671.1100000003</v>
      </c>
      <c r="M611" s="9">
        <v>7317838.8600000003</v>
      </c>
      <c r="N611" s="9">
        <v>737112.59</v>
      </c>
      <c r="O611" s="9">
        <v>11518733.449999999</v>
      </c>
      <c r="P611" s="9">
        <v>31768546.09</v>
      </c>
      <c r="Q611" s="9"/>
      <c r="R611" s="9">
        <v>31768546.09</v>
      </c>
    </row>
    <row r="612" spans="1:18" ht="12.75" customHeight="1" x14ac:dyDescent="0.3">
      <c r="A612" s="25" t="s">
        <v>616</v>
      </c>
      <c r="B612" s="26" t="s">
        <v>2163</v>
      </c>
      <c r="C612" s="26" t="s">
        <v>2172</v>
      </c>
      <c r="D612" s="26" t="s">
        <v>4</v>
      </c>
      <c r="E612" s="26" t="s">
        <v>5</v>
      </c>
      <c r="F612" s="9">
        <v>7757681.8700000001</v>
      </c>
      <c r="G612" s="9">
        <v>8831021.4000000004</v>
      </c>
      <c r="H612" s="9">
        <v>11180514.58</v>
      </c>
      <c r="I612" s="9">
        <v>12425999.039999999</v>
      </c>
      <c r="J612" s="9">
        <v>13656115.09</v>
      </c>
      <c r="K612" s="9">
        <v>15591429.09</v>
      </c>
      <c r="L612" s="9">
        <v>17442094.27</v>
      </c>
      <c r="M612" s="9">
        <v>18999656.18</v>
      </c>
      <c r="N612" s="9">
        <v>24076026.359999999</v>
      </c>
      <c r="O612" s="9">
        <v>27372032.960000001</v>
      </c>
      <c r="P612" s="9">
        <v>1601293.15</v>
      </c>
      <c r="Q612" s="9">
        <f>IF(P612&lt;O612*0.9,O612,"")</f>
        <v>27372032.960000001</v>
      </c>
      <c r="R612" s="9">
        <v>27372032.960000001</v>
      </c>
    </row>
    <row r="613" spans="1:18" ht="12.75" customHeight="1" x14ac:dyDescent="0.3">
      <c r="A613" s="25" t="s">
        <v>617</v>
      </c>
      <c r="B613" s="26" t="s">
        <v>2148</v>
      </c>
      <c r="C613" s="26" t="s">
        <v>2165</v>
      </c>
      <c r="D613" s="26" t="s">
        <v>8</v>
      </c>
      <c r="E613" s="26" t="s">
        <v>5</v>
      </c>
      <c r="F613" s="9">
        <v>144574.43</v>
      </c>
      <c r="G613" s="9">
        <v>188938.62</v>
      </c>
      <c r="H613" s="9">
        <v>662342.26</v>
      </c>
      <c r="I613" s="9">
        <v>324801.21000000002</v>
      </c>
      <c r="J613" s="9">
        <v>418923.72</v>
      </c>
      <c r="K613" s="9">
        <v>552976.39</v>
      </c>
      <c r="L613" s="9">
        <v>540056.24</v>
      </c>
      <c r="M613" s="9">
        <v>697679.14</v>
      </c>
      <c r="N613" s="9">
        <v>983737.16</v>
      </c>
      <c r="O613" s="9">
        <v>1218879.06</v>
      </c>
      <c r="P613" s="9">
        <v>10772521.380000001</v>
      </c>
      <c r="Q613" s="9"/>
      <c r="R613" s="9">
        <v>10772521.380000001</v>
      </c>
    </row>
    <row r="614" spans="1:18" ht="12.75" customHeight="1" x14ac:dyDescent="0.3">
      <c r="A614" s="25" t="s">
        <v>618</v>
      </c>
      <c r="B614" s="26" t="s">
        <v>2163</v>
      </c>
      <c r="C614" s="26" t="s">
        <v>2172</v>
      </c>
      <c r="D614" s="26" t="s">
        <v>4</v>
      </c>
      <c r="E614" s="26" t="s">
        <v>15</v>
      </c>
      <c r="F614" s="9">
        <v>2264851.0099999998</v>
      </c>
      <c r="G614" s="9">
        <v>2398722.31</v>
      </c>
      <c r="H614" s="9">
        <v>5997755.2999999989</v>
      </c>
      <c r="I614" s="9">
        <v>3579077.27</v>
      </c>
      <c r="J614" s="9">
        <v>4220737.8099999996</v>
      </c>
      <c r="K614" s="9">
        <v>5108205.6000000006</v>
      </c>
      <c r="L614" s="9">
        <v>4682847.76</v>
      </c>
      <c r="M614" s="9">
        <v>6070130.5099999998</v>
      </c>
      <c r="N614" s="9">
        <v>6984811.2699999996</v>
      </c>
      <c r="O614" s="9">
        <v>10221829.390000001</v>
      </c>
      <c r="P614" s="9">
        <v>3654024.82</v>
      </c>
      <c r="Q614" s="9">
        <f>IF(P614&lt;O614*0.9,O614,"")</f>
        <v>10221829.390000001</v>
      </c>
      <c r="R614" s="9">
        <v>10221829.390000001</v>
      </c>
    </row>
    <row r="615" spans="1:18" ht="12.75" customHeight="1" x14ac:dyDescent="0.3">
      <c r="A615" s="25" t="s">
        <v>619</v>
      </c>
      <c r="B615" s="26" t="s">
        <v>2155</v>
      </c>
      <c r="C615" s="26" t="s">
        <v>2171</v>
      </c>
      <c r="D615" s="26" t="s">
        <v>8</v>
      </c>
      <c r="E615" s="26" t="s">
        <v>5</v>
      </c>
      <c r="F615" s="9">
        <v>860539.99</v>
      </c>
      <c r="G615" s="9">
        <v>974755.66</v>
      </c>
      <c r="H615" s="9">
        <v>2470704.8199999989</v>
      </c>
      <c r="I615" s="9">
        <v>1584819.68</v>
      </c>
      <c r="J615" s="9">
        <v>1802773.41</v>
      </c>
      <c r="K615" s="9">
        <v>1983671.3</v>
      </c>
      <c r="L615" s="9">
        <v>2278288.83</v>
      </c>
      <c r="M615" s="9">
        <v>2444345.94</v>
      </c>
      <c r="N615" s="9">
        <v>2898600.65</v>
      </c>
      <c r="O615" s="9">
        <v>3227629.39</v>
      </c>
      <c r="P615" s="9">
        <v>5455773.9199999999</v>
      </c>
      <c r="Q615" s="9"/>
      <c r="R615" s="9">
        <v>5455773.9199999999</v>
      </c>
    </row>
    <row r="616" spans="1:18" ht="12.75" customHeight="1" x14ac:dyDescent="0.3">
      <c r="A616" s="25" t="s">
        <v>620</v>
      </c>
      <c r="B616" s="26" t="s">
        <v>2151</v>
      </c>
      <c r="C616" s="26" t="s">
        <v>2165</v>
      </c>
      <c r="D616" s="26" t="s">
        <v>8</v>
      </c>
      <c r="E616" s="26" t="s">
        <v>15</v>
      </c>
      <c r="F616" s="9">
        <v>1308758.1299999999</v>
      </c>
      <c r="G616" s="9">
        <v>1626230.14</v>
      </c>
      <c r="H616" s="9">
        <v>1888566.93</v>
      </c>
      <c r="I616" s="9">
        <v>2329610.15</v>
      </c>
      <c r="J616" s="9">
        <v>2490080.5099999998</v>
      </c>
      <c r="K616" s="9">
        <v>2642369.6</v>
      </c>
      <c r="L616" s="9">
        <v>3055549.88</v>
      </c>
      <c r="M616" s="9">
        <v>3280343.69</v>
      </c>
      <c r="N616" s="9">
        <v>4350702.24</v>
      </c>
      <c r="O616" s="9">
        <v>5204434.4800000004</v>
      </c>
      <c r="P616" s="9">
        <v>6001917.2599999998</v>
      </c>
      <c r="Q616" s="9"/>
      <c r="R616" s="9">
        <v>6001917.2599999998</v>
      </c>
    </row>
    <row r="617" spans="1:18" ht="12.75" customHeight="1" x14ac:dyDescent="0.3">
      <c r="A617" s="25" t="s">
        <v>621</v>
      </c>
      <c r="B617" s="26" t="s">
        <v>2148</v>
      </c>
      <c r="C617" s="26" t="s">
        <v>2165</v>
      </c>
      <c r="D617" s="26" t="s">
        <v>4</v>
      </c>
      <c r="E617" s="26" t="s">
        <v>15</v>
      </c>
      <c r="F617" s="9">
        <v>2545889.14</v>
      </c>
      <c r="G617" s="9">
        <v>513982.43</v>
      </c>
      <c r="H617" s="9" t="s">
        <v>2174</v>
      </c>
      <c r="I617" s="9">
        <v>3519707.62</v>
      </c>
      <c r="J617" s="9">
        <v>3934191.75</v>
      </c>
      <c r="K617" s="9" t="s">
        <v>2174</v>
      </c>
      <c r="L617" s="9">
        <v>4508840.78</v>
      </c>
      <c r="M617" s="9">
        <v>4947034.5</v>
      </c>
      <c r="N617" s="9">
        <v>5593420.3899999997</v>
      </c>
      <c r="O617" s="9">
        <v>5338885.03</v>
      </c>
      <c r="P617" s="9">
        <v>3514436.57</v>
      </c>
      <c r="Q617" s="9">
        <f>IF(P617&lt;O617*0.9,O617,"")</f>
        <v>5338885.03</v>
      </c>
      <c r="R617" s="9">
        <v>5338885.03</v>
      </c>
    </row>
    <row r="618" spans="1:18" ht="12.75" customHeight="1" x14ac:dyDescent="0.3">
      <c r="A618" s="25" t="s">
        <v>622</v>
      </c>
      <c r="B618" s="26" t="s">
        <v>2156</v>
      </c>
      <c r="C618" s="26" t="s">
        <v>2171</v>
      </c>
      <c r="D618" s="26" t="s">
        <v>8</v>
      </c>
      <c r="E618" s="26" t="s">
        <v>5</v>
      </c>
      <c r="F618" s="9" t="s">
        <v>2174</v>
      </c>
      <c r="G618" s="9" t="s">
        <v>2174</v>
      </c>
      <c r="H618" s="9" t="s">
        <v>2174</v>
      </c>
      <c r="I618" s="9">
        <v>3536012.14</v>
      </c>
      <c r="J618" s="9">
        <v>1950229.33</v>
      </c>
      <c r="K618" s="9">
        <v>2421068.42</v>
      </c>
      <c r="L618" s="9">
        <v>2324972.85</v>
      </c>
      <c r="M618" s="9">
        <v>2449543.1800000002</v>
      </c>
      <c r="N618" s="9">
        <v>2795459.66</v>
      </c>
      <c r="O618" s="9">
        <v>3086379.45</v>
      </c>
      <c r="P618" s="9">
        <v>5883091.2199999997</v>
      </c>
      <c r="Q618" s="9"/>
      <c r="R618" s="9">
        <v>5883091.2199999997</v>
      </c>
    </row>
    <row r="619" spans="1:18" ht="12.75" customHeight="1" x14ac:dyDescent="0.3">
      <c r="A619" s="25" t="s">
        <v>623</v>
      </c>
      <c r="B619" s="26" t="s">
        <v>2152</v>
      </c>
      <c r="C619" s="26" t="s">
        <v>2169</v>
      </c>
      <c r="D619" s="26" t="s">
        <v>4</v>
      </c>
      <c r="E619" s="26" t="s">
        <v>15</v>
      </c>
      <c r="F619" s="9">
        <v>2012285.24</v>
      </c>
      <c r="G619" s="9">
        <v>2324205.31</v>
      </c>
      <c r="H619" s="9">
        <v>2724417.2</v>
      </c>
      <c r="I619" s="9">
        <v>2761025.2</v>
      </c>
      <c r="J619" s="9">
        <v>2907981.4</v>
      </c>
      <c r="K619" s="9">
        <v>3485749.33</v>
      </c>
      <c r="L619" s="9">
        <v>3459872.04</v>
      </c>
      <c r="M619" s="9">
        <v>3758134.79</v>
      </c>
      <c r="N619" s="9">
        <v>4852422.51</v>
      </c>
      <c r="O619" s="9">
        <v>5707488.9199999999</v>
      </c>
      <c r="P619" s="9">
        <v>4168310.32</v>
      </c>
      <c r="Q619" s="9">
        <f>IF(P619&lt;O619*0.9,O619,"")</f>
        <v>5707488.9199999999</v>
      </c>
      <c r="R619" s="9">
        <v>5707488.9199999999</v>
      </c>
    </row>
    <row r="620" spans="1:18" ht="12.75" customHeight="1" x14ac:dyDescent="0.3">
      <c r="A620" s="25" t="s">
        <v>624</v>
      </c>
      <c r="B620" s="26" t="s">
        <v>2152</v>
      </c>
      <c r="C620" s="26" t="s">
        <v>2169</v>
      </c>
      <c r="D620" s="26" t="s">
        <v>89</v>
      </c>
      <c r="E620" s="26" t="s">
        <v>5</v>
      </c>
      <c r="F620" s="9" t="s">
        <v>2174</v>
      </c>
      <c r="G620" s="9" t="s">
        <v>2174</v>
      </c>
      <c r="H620" s="9" t="s">
        <v>2174</v>
      </c>
      <c r="I620" s="9">
        <v>1933953.17</v>
      </c>
      <c r="J620" s="9">
        <v>2307974.04</v>
      </c>
      <c r="K620" s="9" t="s">
        <v>2174</v>
      </c>
      <c r="L620" s="9" t="s">
        <v>2174</v>
      </c>
      <c r="M620" s="9" t="s">
        <v>2174</v>
      </c>
      <c r="N620" s="9">
        <v>3329040.29</v>
      </c>
      <c r="O620" s="9">
        <v>3329040.29</v>
      </c>
      <c r="P620" s="9">
        <v>110019256.91</v>
      </c>
      <c r="Q620" s="9"/>
      <c r="R620" s="9">
        <v>110019256.91</v>
      </c>
    </row>
    <row r="621" spans="1:18" ht="12.75" customHeight="1" x14ac:dyDescent="0.3">
      <c r="A621" s="25" t="s">
        <v>625</v>
      </c>
      <c r="B621" s="26" t="s">
        <v>2163</v>
      </c>
      <c r="C621" s="26" t="s">
        <v>2172</v>
      </c>
      <c r="D621" s="26" t="s">
        <v>4</v>
      </c>
      <c r="E621" s="26" t="s">
        <v>15</v>
      </c>
      <c r="F621" s="9">
        <v>661469453.16999996</v>
      </c>
      <c r="G621" s="9">
        <v>568424034.17999995</v>
      </c>
      <c r="H621" s="9">
        <v>75248218.280000001</v>
      </c>
      <c r="I621" s="9">
        <v>52306433.390000001</v>
      </c>
      <c r="J621" s="9">
        <v>58911800.049999997</v>
      </c>
      <c r="K621" s="9">
        <v>67716750.689999998</v>
      </c>
      <c r="L621" s="9">
        <v>67197323.150000006</v>
      </c>
      <c r="M621" s="9">
        <v>73219851.590000004</v>
      </c>
      <c r="N621" s="9">
        <v>78298836.709999993</v>
      </c>
      <c r="O621" s="9">
        <v>94335752.650000006</v>
      </c>
      <c r="P621" s="9">
        <v>4659060.72</v>
      </c>
      <c r="Q621" s="9">
        <f t="shared" ref="Q621:Q623" si="44">IF(P621&lt;O621*0.9,O621,"")</f>
        <v>94335752.650000006</v>
      </c>
      <c r="R621" s="9">
        <v>94335752.650000006</v>
      </c>
    </row>
    <row r="622" spans="1:18" ht="12.75" customHeight="1" x14ac:dyDescent="0.3">
      <c r="A622" s="25" t="s">
        <v>626</v>
      </c>
      <c r="B622" s="26" t="s">
        <v>2160</v>
      </c>
      <c r="C622" s="26" t="s">
        <v>2171</v>
      </c>
      <c r="D622" s="26" t="s">
        <v>8</v>
      </c>
      <c r="E622" s="26" t="s">
        <v>5</v>
      </c>
      <c r="F622" s="9">
        <v>1079709.9099999999</v>
      </c>
      <c r="G622" s="9">
        <v>1270492.25</v>
      </c>
      <c r="H622" s="9">
        <v>1270492.25</v>
      </c>
      <c r="I622" s="9">
        <v>1882717.41</v>
      </c>
      <c r="J622" s="9">
        <v>1872934.64</v>
      </c>
      <c r="K622" s="9">
        <v>2136721.87</v>
      </c>
      <c r="L622" s="9" t="s">
        <v>2174</v>
      </c>
      <c r="M622" s="9">
        <v>8236.02</v>
      </c>
      <c r="N622" s="9">
        <v>150646.39000000001</v>
      </c>
      <c r="O622" s="9">
        <v>4302281.6399999997</v>
      </c>
      <c r="P622" s="9">
        <v>3477153.01</v>
      </c>
      <c r="Q622" s="9">
        <f t="shared" si="44"/>
        <v>4302281.6399999997</v>
      </c>
      <c r="R622" s="9">
        <v>4302281.6399999997</v>
      </c>
    </row>
    <row r="623" spans="1:18" ht="12.75" customHeight="1" x14ac:dyDescent="0.3">
      <c r="A623" s="25" t="s">
        <v>627</v>
      </c>
      <c r="B623" s="26" t="s">
        <v>2158</v>
      </c>
      <c r="C623" s="26" t="s">
        <v>2172</v>
      </c>
      <c r="D623" s="26" t="s">
        <v>4</v>
      </c>
      <c r="E623" s="26" t="s">
        <v>15</v>
      </c>
      <c r="F623" s="9">
        <v>671941.63</v>
      </c>
      <c r="G623" s="9">
        <v>1004469.88</v>
      </c>
      <c r="H623" s="9">
        <v>1277914.18</v>
      </c>
      <c r="I623" s="9" t="s">
        <v>2174</v>
      </c>
      <c r="J623" s="9" t="s">
        <v>2174</v>
      </c>
      <c r="K623" s="9" t="s">
        <v>2174</v>
      </c>
      <c r="L623" s="9" t="s">
        <v>2174</v>
      </c>
      <c r="M623" s="9">
        <v>1937491.67</v>
      </c>
      <c r="N623" s="9">
        <v>2492700.1800000002</v>
      </c>
      <c r="O623" s="9">
        <v>2909808.81</v>
      </c>
      <c r="P623" s="9">
        <v>2246931.23</v>
      </c>
      <c r="Q623" s="9">
        <f t="shared" si="44"/>
        <v>2909808.81</v>
      </c>
      <c r="R623" s="9">
        <v>2909808.81</v>
      </c>
    </row>
    <row r="624" spans="1:18" ht="12.75" customHeight="1" x14ac:dyDescent="0.3">
      <c r="A624" s="25" t="s">
        <v>628</v>
      </c>
      <c r="B624" s="26" t="s">
        <v>2149</v>
      </c>
      <c r="C624" s="26" t="s">
        <v>2169</v>
      </c>
      <c r="D624" s="26" t="s">
        <v>4</v>
      </c>
      <c r="E624" s="26" t="s">
        <v>15</v>
      </c>
      <c r="F624" s="9" t="s">
        <v>2174</v>
      </c>
      <c r="G624" s="9">
        <v>391388.46</v>
      </c>
      <c r="H624" s="9">
        <v>487648.73</v>
      </c>
      <c r="I624" s="9" t="s">
        <v>2174</v>
      </c>
      <c r="J624" s="9" t="s">
        <v>2174</v>
      </c>
      <c r="K624" s="9">
        <v>1056388.83</v>
      </c>
      <c r="L624" s="9">
        <v>1172851.1200000001</v>
      </c>
      <c r="M624" s="9">
        <v>1448094.5</v>
      </c>
      <c r="N624" s="9">
        <v>1386112.32</v>
      </c>
      <c r="O624" s="9">
        <v>1820489.84</v>
      </c>
      <c r="P624" s="9">
        <v>4202057.66</v>
      </c>
      <c r="Q624" s="9"/>
      <c r="R624" s="9">
        <v>4202057.66</v>
      </c>
    </row>
    <row r="625" spans="1:18" ht="12.75" customHeight="1" x14ac:dyDescent="0.3">
      <c r="A625" s="25" t="s">
        <v>629</v>
      </c>
      <c r="B625" s="26" t="s">
        <v>2159</v>
      </c>
      <c r="C625" s="26" t="s">
        <v>2165</v>
      </c>
      <c r="D625" s="26" t="s">
        <v>8</v>
      </c>
      <c r="E625" s="26" t="s">
        <v>15</v>
      </c>
      <c r="F625" s="9" t="s">
        <v>2174</v>
      </c>
      <c r="G625" s="9" t="s">
        <v>2174</v>
      </c>
      <c r="H625" s="9">
        <v>1171870.3</v>
      </c>
      <c r="I625" s="9">
        <v>1526520.96</v>
      </c>
      <c r="J625" s="9">
        <v>2361346.61</v>
      </c>
      <c r="K625" s="9">
        <v>2366472.2599999998</v>
      </c>
      <c r="L625" s="9">
        <v>2241203.7200000002</v>
      </c>
      <c r="M625" s="9">
        <v>2526899.1800000002</v>
      </c>
      <c r="N625" s="9">
        <v>3047079.03</v>
      </c>
      <c r="O625" s="9">
        <v>3470305.19</v>
      </c>
      <c r="P625" s="9">
        <v>6423744.46</v>
      </c>
      <c r="Q625" s="9"/>
      <c r="R625" s="9">
        <v>6423744.46</v>
      </c>
    </row>
    <row r="626" spans="1:18" ht="12.75" customHeight="1" x14ac:dyDescent="0.3">
      <c r="A626" s="25" t="s">
        <v>630</v>
      </c>
      <c r="B626" s="26" t="s">
        <v>2150</v>
      </c>
      <c r="C626" s="26" t="s">
        <v>2171</v>
      </c>
      <c r="D626" s="26" t="s">
        <v>4</v>
      </c>
      <c r="E626" s="26" t="s">
        <v>5</v>
      </c>
      <c r="F626" s="9" t="s">
        <v>2174</v>
      </c>
      <c r="G626" s="9" t="s">
        <v>2174</v>
      </c>
      <c r="H626" s="9" t="s">
        <v>2174</v>
      </c>
      <c r="I626" s="9" t="s">
        <v>2174</v>
      </c>
      <c r="J626" s="9" t="s">
        <v>2174</v>
      </c>
      <c r="K626" s="9" t="s">
        <v>2174</v>
      </c>
      <c r="L626" s="9">
        <v>35389.599999999999</v>
      </c>
      <c r="M626" s="9" t="s">
        <v>2174</v>
      </c>
      <c r="N626" s="9">
        <v>35389.599999999999</v>
      </c>
      <c r="O626" s="9">
        <v>35389.599999999999</v>
      </c>
      <c r="P626" s="9">
        <v>2832078.04</v>
      </c>
      <c r="Q626" s="9"/>
      <c r="R626" s="9">
        <v>2832078.04</v>
      </c>
    </row>
    <row r="627" spans="1:18" ht="12.75" customHeight="1" x14ac:dyDescent="0.3">
      <c r="A627" s="25" t="s">
        <v>631</v>
      </c>
      <c r="B627" s="26" t="s">
        <v>2159</v>
      </c>
      <c r="C627" s="26" t="s">
        <v>2165</v>
      </c>
      <c r="D627" s="26" t="s">
        <v>89</v>
      </c>
      <c r="E627" s="26" t="s">
        <v>15</v>
      </c>
      <c r="F627" s="9" t="s">
        <v>2174</v>
      </c>
      <c r="G627" s="9" t="s">
        <v>2174</v>
      </c>
      <c r="H627" s="9" t="s">
        <v>2174</v>
      </c>
      <c r="I627" s="9" t="s">
        <v>2174</v>
      </c>
      <c r="J627" s="9" t="s">
        <v>2174</v>
      </c>
      <c r="K627" s="9" t="s">
        <v>2174</v>
      </c>
      <c r="L627" s="9">
        <v>1432009.27</v>
      </c>
      <c r="M627" s="9">
        <v>1714992.18</v>
      </c>
      <c r="N627" s="9">
        <v>2124534.4300000002</v>
      </c>
      <c r="O627" s="9">
        <v>2524698.98</v>
      </c>
      <c r="P627" s="9">
        <v>2524698.98</v>
      </c>
      <c r="Q627" s="9"/>
      <c r="R627" s="9">
        <v>2524698.98</v>
      </c>
    </row>
    <row r="628" spans="1:18" ht="12.75" customHeight="1" x14ac:dyDescent="0.3">
      <c r="A628" s="25" t="s">
        <v>632</v>
      </c>
      <c r="B628" s="26" t="s">
        <v>2149</v>
      </c>
      <c r="C628" s="26" t="s">
        <v>2169</v>
      </c>
      <c r="D628" s="26" t="s">
        <v>4</v>
      </c>
      <c r="E628" s="26" t="s">
        <v>5</v>
      </c>
      <c r="F628" s="9">
        <v>281288824</v>
      </c>
      <c r="G628" s="9">
        <v>297257674.5</v>
      </c>
      <c r="H628" s="9" t="s">
        <v>2174</v>
      </c>
      <c r="I628" s="9">
        <v>416435558.30000001</v>
      </c>
      <c r="J628" s="9">
        <v>394599972.89999998</v>
      </c>
      <c r="K628" s="9">
        <v>437580021.30000001</v>
      </c>
      <c r="L628" s="9">
        <v>480929716.30000001</v>
      </c>
      <c r="M628" s="9">
        <v>487587489.80000001</v>
      </c>
      <c r="N628" s="9">
        <v>511622903.80000001</v>
      </c>
      <c r="O628" s="9">
        <v>542106478.79999995</v>
      </c>
      <c r="P628" s="9">
        <v>4797784.26</v>
      </c>
      <c r="Q628" s="9">
        <f>IF(P628&lt;O628*0.9,O628,"")</f>
        <v>542106478.79999995</v>
      </c>
      <c r="R628" s="9">
        <v>542106478.79999995</v>
      </c>
    </row>
    <row r="629" spans="1:18" ht="12.75" customHeight="1" x14ac:dyDescent="0.3">
      <c r="A629" s="25" t="s">
        <v>633</v>
      </c>
      <c r="B629" s="26" t="s">
        <v>2149</v>
      </c>
      <c r="C629" s="26" t="s">
        <v>2169</v>
      </c>
      <c r="D629" s="26" t="s">
        <v>8</v>
      </c>
      <c r="E629" s="26" t="s">
        <v>5</v>
      </c>
      <c r="F629" s="9" t="s">
        <v>2174</v>
      </c>
      <c r="G629" s="9" t="s">
        <v>2174</v>
      </c>
      <c r="H629" s="9" t="s">
        <v>2174</v>
      </c>
      <c r="I629" s="9">
        <v>786835.69</v>
      </c>
      <c r="J629" s="9">
        <v>2497679.3199999998</v>
      </c>
      <c r="K629" s="9">
        <v>2761527.63</v>
      </c>
      <c r="L629" s="9">
        <v>2792717.85</v>
      </c>
      <c r="M629" s="9">
        <v>3290227.49</v>
      </c>
      <c r="N629" s="9">
        <v>3719449.22</v>
      </c>
      <c r="O629" s="9">
        <v>4103578.21</v>
      </c>
      <c r="P629" s="9">
        <v>8740525.2300000004</v>
      </c>
      <c r="Q629" s="9"/>
      <c r="R629" s="9">
        <v>8740525.2300000004</v>
      </c>
    </row>
    <row r="630" spans="1:18" ht="12.75" customHeight="1" x14ac:dyDescent="0.3">
      <c r="A630" s="25" t="s">
        <v>634</v>
      </c>
      <c r="B630" s="26" t="s">
        <v>2152</v>
      </c>
      <c r="C630" s="26" t="s">
        <v>2169</v>
      </c>
      <c r="D630" s="26" t="s">
        <v>8</v>
      </c>
      <c r="E630" s="26" t="s">
        <v>5</v>
      </c>
      <c r="F630" s="9">
        <v>57991.4</v>
      </c>
      <c r="G630" s="9">
        <v>963838.61</v>
      </c>
      <c r="H630" s="9">
        <v>1999058.27</v>
      </c>
      <c r="I630" s="9">
        <v>2615864.04</v>
      </c>
      <c r="J630" s="9">
        <v>3165626.61</v>
      </c>
      <c r="K630" s="9">
        <v>3567152.92</v>
      </c>
      <c r="L630" s="9">
        <v>3945978.25</v>
      </c>
      <c r="M630" s="9">
        <v>4631844.09</v>
      </c>
      <c r="N630" s="9">
        <v>6355783.1799999997</v>
      </c>
      <c r="O630" s="9">
        <v>7914854.21</v>
      </c>
      <c r="P630" s="9">
        <v>3437749.2</v>
      </c>
      <c r="Q630" s="9">
        <f t="shared" ref="Q630:Q631" si="45">IF(P630&lt;O630*0.9,O630,"")</f>
        <v>7914854.21</v>
      </c>
      <c r="R630" s="9">
        <v>7914854.21</v>
      </c>
    </row>
    <row r="631" spans="1:18" ht="12.75" customHeight="1" x14ac:dyDescent="0.3">
      <c r="A631" s="25" t="s">
        <v>635</v>
      </c>
      <c r="B631" s="26" t="s">
        <v>2157</v>
      </c>
      <c r="C631" s="26" t="s">
        <v>2171</v>
      </c>
      <c r="D631" s="26" t="s">
        <v>4</v>
      </c>
      <c r="E631" s="26" t="s">
        <v>5</v>
      </c>
      <c r="F631" s="9" t="s">
        <v>2174</v>
      </c>
      <c r="G631" s="9">
        <v>512874.61</v>
      </c>
      <c r="H631" s="9">
        <v>782480.74</v>
      </c>
      <c r="I631" s="9">
        <v>1423183.58</v>
      </c>
      <c r="J631" s="9">
        <v>1926754.16</v>
      </c>
      <c r="K631" s="9">
        <v>2294754.9500000002</v>
      </c>
      <c r="L631" s="9">
        <v>2482271.7999999998</v>
      </c>
      <c r="M631" s="9">
        <v>2682118.7000000002</v>
      </c>
      <c r="N631" s="9">
        <v>3433399.29</v>
      </c>
      <c r="O631" s="9">
        <v>3875612.08</v>
      </c>
      <c r="P631" s="9">
        <v>2059923.69</v>
      </c>
      <c r="Q631" s="9">
        <f t="shared" si="45"/>
        <v>3875612.08</v>
      </c>
      <c r="R631" s="9">
        <v>3875612.08</v>
      </c>
    </row>
    <row r="632" spans="1:18" ht="12.75" customHeight="1" x14ac:dyDescent="0.3">
      <c r="A632" s="25" t="s">
        <v>636</v>
      </c>
      <c r="B632" s="26" t="s">
        <v>2166</v>
      </c>
      <c r="C632" s="26" t="s">
        <v>2165</v>
      </c>
      <c r="D632" s="26" t="s">
        <v>89</v>
      </c>
      <c r="E632" s="26" t="s">
        <v>5</v>
      </c>
      <c r="F632" s="9">
        <v>1264.02</v>
      </c>
      <c r="G632" s="9">
        <v>76566.34</v>
      </c>
      <c r="H632" s="9">
        <v>230668.56</v>
      </c>
      <c r="I632" s="9">
        <v>479959.13</v>
      </c>
      <c r="J632" s="9">
        <v>550262.24</v>
      </c>
      <c r="K632" s="9">
        <v>750944.09</v>
      </c>
      <c r="L632" s="9">
        <v>803901.2</v>
      </c>
      <c r="M632" s="9">
        <v>858534.73</v>
      </c>
      <c r="N632" s="9">
        <v>1086141.02</v>
      </c>
      <c r="O632" s="9">
        <v>1817009.06</v>
      </c>
      <c r="P632" s="9">
        <v>42642845.590000004</v>
      </c>
      <c r="Q632" s="9"/>
      <c r="R632" s="9">
        <v>42642845.590000004</v>
      </c>
    </row>
    <row r="633" spans="1:18" ht="12.75" customHeight="1" x14ac:dyDescent="0.3">
      <c r="A633" s="25" t="s">
        <v>637</v>
      </c>
      <c r="B633" s="26" t="s">
        <v>2163</v>
      </c>
      <c r="C633" s="26" t="s">
        <v>2172</v>
      </c>
      <c r="D633" s="26" t="s">
        <v>8</v>
      </c>
      <c r="E633" s="26" t="s">
        <v>15</v>
      </c>
      <c r="F633" s="9">
        <v>5799613.1900000004</v>
      </c>
      <c r="G633" s="9">
        <v>5752733.5700000003</v>
      </c>
      <c r="H633" s="9">
        <v>20377937.940000001</v>
      </c>
      <c r="I633" s="9">
        <v>15029136.529999999</v>
      </c>
      <c r="J633" s="9">
        <v>19950941.199999999</v>
      </c>
      <c r="K633" s="9">
        <v>22522408.379999999</v>
      </c>
      <c r="L633" s="9">
        <v>26316208.960000001</v>
      </c>
      <c r="M633" s="9">
        <v>30103178.579999998</v>
      </c>
      <c r="N633" s="9">
        <v>34574930.079999998</v>
      </c>
      <c r="O633" s="9">
        <v>38906036.210000001</v>
      </c>
      <c r="P633" s="9">
        <v>9132888.6799999997</v>
      </c>
      <c r="Q633" s="9">
        <f>IF(P633&lt;O633*0.9,O633,"")</f>
        <v>38906036.210000001</v>
      </c>
      <c r="R633" s="9">
        <v>38906036.210000001</v>
      </c>
    </row>
    <row r="634" spans="1:18" ht="12.75" customHeight="1" x14ac:dyDescent="0.3">
      <c r="A634" s="25" t="s">
        <v>638</v>
      </c>
      <c r="B634" s="26" t="s">
        <v>2160</v>
      </c>
      <c r="C634" s="26" t="s">
        <v>2171</v>
      </c>
      <c r="D634" s="26" t="s">
        <v>4</v>
      </c>
      <c r="E634" s="26" t="s">
        <v>5</v>
      </c>
      <c r="F634" s="9">
        <v>1646811.17</v>
      </c>
      <c r="G634" s="9">
        <v>2285924.08</v>
      </c>
      <c r="H634" s="9">
        <v>2857596.63</v>
      </c>
      <c r="I634" s="9">
        <v>3481697.34</v>
      </c>
      <c r="J634" s="9">
        <v>3896739.56</v>
      </c>
      <c r="K634" s="9">
        <v>4570337.6000000006</v>
      </c>
      <c r="L634" s="9" t="s">
        <v>2174</v>
      </c>
      <c r="M634" s="9">
        <v>5695444.0899999999</v>
      </c>
      <c r="N634" s="9">
        <v>6928563.75</v>
      </c>
      <c r="O634" s="9">
        <v>8125241.5499999998</v>
      </c>
      <c r="P634" s="9">
        <v>8125241.5499999998</v>
      </c>
      <c r="Q634" s="9"/>
      <c r="R634" s="9">
        <v>8125241.5499999998</v>
      </c>
    </row>
    <row r="635" spans="1:18" ht="12.75" customHeight="1" x14ac:dyDescent="0.3">
      <c r="A635" s="25" t="s">
        <v>639</v>
      </c>
      <c r="B635" s="26" t="s">
        <v>2163</v>
      </c>
      <c r="C635" s="26" t="s">
        <v>2172</v>
      </c>
      <c r="D635" s="26" t="s">
        <v>8</v>
      </c>
      <c r="E635" s="26" t="s">
        <v>15</v>
      </c>
      <c r="F635" s="9" t="s">
        <v>2175</v>
      </c>
      <c r="G635" s="9" t="s">
        <v>2175</v>
      </c>
      <c r="H635" s="9" t="s">
        <v>2175</v>
      </c>
      <c r="I635" s="9" t="s">
        <v>2175</v>
      </c>
      <c r="J635" s="9" t="s">
        <v>2175</v>
      </c>
      <c r="K635" s="9" t="s">
        <v>2174</v>
      </c>
      <c r="L635" s="9">
        <v>28247.360000000001</v>
      </c>
      <c r="M635" s="9">
        <v>388859.21</v>
      </c>
      <c r="N635" s="9">
        <v>388859.21</v>
      </c>
      <c r="O635" s="9">
        <v>388859.21</v>
      </c>
      <c r="P635" s="9">
        <v>14289120.140000001</v>
      </c>
      <c r="Q635" s="9"/>
      <c r="R635" s="9">
        <v>14289120.140000001</v>
      </c>
    </row>
    <row r="636" spans="1:18" ht="12.75" customHeight="1" x14ac:dyDescent="0.3">
      <c r="A636" s="25" t="s">
        <v>640</v>
      </c>
      <c r="B636" s="26" t="s">
        <v>2151</v>
      </c>
      <c r="C636" s="26" t="s">
        <v>2165</v>
      </c>
      <c r="D636" s="26" t="s">
        <v>8</v>
      </c>
      <c r="E636" s="26" t="s">
        <v>15</v>
      </c>
      <c r="F636" s="9">
        <v>3322660.94</v>
      </c>
      <c r="G636" s="9">
        <v>4004333.87</v>
      </c>
      <c r="H636" s="9">
        <v>10128108.18</v>
      </c>
      <c r="I636" s="9">
        <v>6032306.0499999998</v>
      </c>
      <c r="J636" s="9">
        <v>7178504.8300000001</v>
      </c>
      <c r="K636" s="9">
        <v>8012953.5300000003</v>
      </c>
      <c r="L636" s="9">
        <v>9123482.7100000028</v>
      </c>
      <c r="M636" s="9">
        <v>9310392.8100000005</v>
      </c>
      <c r="N636" s="9">
        <v>11283214.710000001</v>
      </c>
      <c r="O636" s="9">
        <v>12796278.74</v>
      </c>
      <c r="P636" s="9">
        <v>12796278.74</v>
      </c>
      <c r="Q636" s="9"/>
      <c r="R636" s="9">
        <v>12796278.74</v>
      </c>
    </row>
    <row r="637" spans="1:18" ht="12.75" customHeight="1" x14ac:dyDescent="0.3">
      <c r="A637" s="25" t="s">
        <v>641</v>
      </c>
      <c r="B637" s="26" t="s">
        <v>2166</v>
      </c>
      <c r="C637" s="26" t="s">
        <v>2165</v>
      </c>
      <c r="D637" s="26" t="s">
        <v>8</v>
      </c>
      <c r="E637" s="26" t="s">
        <v>5</v>
      </c>
      <c r="F637" s="9" t="s">
        <v>2174</v>
      </c>
      <c r="G637" s="9" t="s">
        <v>2174</v>
      </c>
      <c r="H637" s="9" t="s">
        <v>2174</v>
      </c>
      <c r="I637" s="9">
        <v>2208358.1</v>
      </c>
      <c r="J637" s="9">
        <v>2494407.19</v>
      </c>
      <c r="K637" s="9">
        <v>1507074.76</v>
      </c>
      <c r="L637" s="9">
        <v>1749717.37</v>
      </c>
      <c r="M637" s="9">
        <v>1520212.76</v>
      </c>
      <c r="N637" s="9">
        <v>1858324.01</v>
      </c>
      <c r="O637" s="9">
        <v>2494407.19</v>
      </c>
      <c r="P637" s="9">
        <v>3693060.26</v>
      </c>
      <c r="Q637" s="9"/>
      <c r="R637" s="9">
        <v>3693060.26</v>
      </c>
    </row>
    <row r="638" spans="1:18" ht="12.75" customHeight="1" x14ac:dyDescent="0.3">
      <c r="A638" s="25" t="s">
        <v>642</v>
      </c>
      <c r="B638" s="26" t="s">
        <v>2163</v>
      </c>
      <c r="C638" s="26" t="s">
        <v>2172</v>
      </c>
      <c r="D638" s="26" t="s">
        <v>4</v>
      </c>
      <c r="E638" s="26" t="s">
        <v>15</v>
      </c>
      <c r="F638" s="9">
        <v>1023381.12</v>
      </c>
      <c r="G638" s="9">
        <v>1333683.94</v>
      </c>
      <c r="H638" s="9">
        <v>3374868.26</v>
      </c>
      <c r="I638" s="9">
        <v>1616104.22</v>
      </c>
      <c r="J638" s="9">
        <v>2383481.2799999998</v>
      </c>
      <c r="K638" s="9">
        <v>3438196.08</v>
      </c>
      <c r="L638" s="9">
        <v>1852907.34</v>
      </c>
      <c r="M638" s="9">
        <v>2320387.5299999998</v>
      </c>
      <c r="N638" s="9">
        <v>2831828.45</v>
      </c>
      <c r="O638" s="9">
        <v>3361462.91</v>
      </c>
      <c r="P638" s="9">
        <v>3438196.08</v>
      </c>
      <c r="Q638" s="9"/>
      <c r="R638" s="9">
        <v>3438196.08</v>
      </c>
    </row>
    <row r="639" spans="1:18" ht="12.75" customHeight="1" x14ac:dyDescent="0.3">
      <c r="A639" s="25" t="s">
        <v>643</v>
      </c>
      <c r="B639" s="26" t="s">
        <v>2163</v>
      </c>
      <c r="C639" s="26" t="s">
        <v>2172</v>
      </c>
      <c r="D639" s="26" t="s">
        <v>8</v>
      </c>
      <c r="E639" s="26" t="s">
        <v>15</v>
      </c>
      <c r="F639" s="9" t="s">
        <v>2174</v>
      </c>
      <c r="G639" s="9" t="s">
        <v>2174</v>
      </c>
      <c r="H639" s="9" t="s">
        <v>2174</v>
      </c>
      <c r="I639" s="9">
        <v>744783.59</v>
      </c>
      <c r="J639" s="9" t="s">
        <v>2174</v>
      </c>
      <c r="K639" s="9">
        <v>771971.54999999993</v>
      </c>
      <c r="L639" s="9">
        <v>721504.6</v>
      </c>
      <c r="M639" s="9">
        <v>758999.85</v>
      </c>
      <c r="N639" s="9">
        <v>899679.66</v>
      </c>
      <c r="O639" s="9">
        <v>1253439.33</v>
      </c>
      <c r="P639" s="9">
        <v>10881870.720000001</v>
      </c>
      <c r="Q639" s="9"/>
      <c r="R639" s="9">
        <v>10881870.720000001</v>
      </c>
    </row>
    <row r="640" spans="1:18" ht="12.75" customHeight="1" x14ac:dyDescent="0.3">
      <c r="A640" s="25" t="s">
        <v>644</v>
      </c>
      <c r="B640" s="26" t="s">
        <v>2143</v>
      </c>
      <c r="C640" s="26" t="s">
        <v>2170</v>
      </c>
      <c r="D640" s="26" t="s">
        <v>8</v>
      </c>
      <c r="E640" s="26" t="s">
        <v>5</v>
      </c>
      <c r="F640" s="9">
        <v>1949785.33</v>
      </c>
      <c r="G640" s="9">
        <v>2649504.42</v>
      </c>
      <c r="H640" s="9">
        <v>6629382.0999999996</v>
      </c>
      <c r="I640" s="9">
        <v>4072135.87</v>
      </c>
      <c r="J640" s="9">
        <v>4804514.67</v>
      </c>
      <c r="K640" s="9">
        <v>5645732.1200000001</v>
      </c>
      <c r="L640" s="9">
        <v>6227259.8700000001</v>
      </c>
      <c r="M640" s="9">
        <v>6745526.9299999997</v>
      </c>
      <c r="N640" s="9">
        <v>9099179.1699999999</v>
      </c>
      <c r="O640" s="9">
        <v>10015885.67</v>
      </c>
      <c r="P640" s="9">
        <v>3240844.2</v>
      </c>
      <c r="Q640" s="9">
        <f>IF(P640&lt;O640*0.9,O640,"")</f>
        <v>10015885.67</v>
      </c>
      <c r="R640" s="9">
        <v>10015885.67</v>
      </c>
    </row>
    <row r="641" spans="1:18" ht="12.75" customHeight="1" x14ac:dyDescent="0.3">
      <c r="A641" s="25" t="s">
        <v>645</v>
      </c>
      <c r="B641" s="26" t="s">
        <v>2163</v>
      </c>
      <c r="C641" s="26" t="s">
        <v>2172</v>
      </c>
      <c r="D641" s="26" t="s">
        <v>4</v>
      </c>
      <c r="E641" s="26" t="s">
        <v>15</v>
      </c>
      <c r="F641" s="9" t="s">
        <v>2174</v>
      </c>
      <c r="G641" s="9">
        <v>817954.98</v>
      </c>
      <c r="H641" s="9" t="s">
        <v>2174</v>
      </c>
      <c r="I641" s="9">
        <v>1179189.93</v>
      </c>
      <c r="J641" s="9">
        <v>1519310.98</v>
      </c>
      <c r="K641" s="9">
        <v>1997821.02</v>
      </c>
      <c r="L641" s="9">
        <v>1930394.59</v>
      </c>
      <c r="M641" s="9">
        <v>2272846.98</v>
      </c>
      <c r="N641" s="9">
        <v>2706063.21</v>
      </c>
      <c r="O641" s="9">
        <v>3044164.1</v>
      </c>
      <c r="P641" s="9">
        <v>3044164.1</v>
      </c>
      <c r="Q641" s="9"/>
      <c r="R641" s="9">
        <v>3044164.1</v>
      </c>
    </row>
    <row r="642" spans="1:18" ht="12.75" customHeight="1" x14ac:dyDescent="0.3">
      <c r="A642" s="25" t="s">
        <v>646</v>
      </c>
      <c r="B642" s="26" t="s">
        <v>2163</v>
      </c>
      <c r="C642" s="26" t="s">
        <v>2172</v>
      </c>
      <c r="D642" s="26" t="s">
        <v>8</v>
      </c>
      <c r="E642" s="26" t="s">
        <v>5</v>
      </c>
      <c r="F642" s="9" t="s">
        <v>2174</v>
      </c>
      <c r="G642" s="9" t="s">
        <v>2174</v>
      </c>
      <c r="H642" s="9" t="s">
        <v>2174</v>
      </c>
      <c r="I642" s="9" t="s">
        <v>2174</v>
      </c>
      <c r="J642" s="9" t="s">
        <v>2174</v>
      </c>
      <c r="K642" s="9">
        <v>1769039.04</v>
      </c>
      <c r="L642" s="9" t="s">
        <v>2174</v>
      </c>
      <c r="M642" s="9" t="s">
        <v>2174</v>
      </c>
      <c r="N642" s="9">
        <v>1769039.04</v>
      </c>
      <c r="O642" s="9">
        <v>2914773.83</v>
      </c>
      <c r="P642" s="9">
        <v>19674704.870000001</v>
      </c>
      <c r="Q642" s="9"/>
      <c r="R642" s="9">
        <v>19674704.870000001</v>
      </c>
    </row>
    <row r="643" spans="1:18" ht="12.75" customHeight="1" x14ac:dyDescent="0.3">
      <c r="A643" s="25" t="s">
        <v>647</v>
      </c>
      <c r="B643" s="26" t="s">
        <v>2163</v>
      </c>
      <c r="C643" s="26" t="s">
        <v>2172</v>
      </c>
      <c r="D643" s="26" t="s">
        <v>4</v>
      </c>
      <c r="E643" s="26" t="s">
        <v>15</v>
      </c>
      <c r="F643" s="9" t="s">
        <v>2174</v>
      </c>
      <c r="G643" s="9" t="s">
        <v>2174</v>
      </c>
      <c r="H643" s="9">
        <v>2642744.17</v>
      </c>
      <c r="I643" s="9">
        <v>6007084.3200000003</v>
      </c>
      <c r="J643" s="9">
        <v>7620129.3499999996</v>
      </c>
      <c r="K643" s="9">
        <v>9332776.1500000004</v>
      </c>
      <c r="L643" s="9">
        <v>9009103.2800000012</v>
      </c>
      <c r="M643" s="9">
        <v>10410435.49</v>
      </c>
      <c r="N643" s="9">
        <v>12676374.119999999</v>
      </c>
      <c r="O643" s="9">
        <v>19018225.239999998</v>
      </c>
      <c r="P643" s="9">
        <v>3751803.84</v>
      </c>
      <c r="Q643" s="9">
        <f>IF(P643&lt;O643*0.9,O643,"")</f>
        <v>19018225.239999998</v>
      </c>
      <c r="R643" s="9">
        <v>19018225.239999998</v>
      </c>
    </row>
    <row r="644" spans="1:18" ht="12.75" customHeight="1" x14ac:dyDescent="0.3">
      <c r="A644" s="25" t="s">
        <v>648</v>
      </c>
      <c r="B644" s="26" t="s">
        <v>2156</v>
      </c>
      <c r="C644" s="26" t="s">
        <v>2171</v>
      </c>
      <c r="D644" s="26" t="s">
        <v>8</v>
      </c>
      <c r="E644" s="26" t="s">
        <v>15</v>
      </c>
      <c r="F644" s="9">
        <v>876101.09000000008</v>
      </c>
      <c r="G644" s="9">
        <v>1001755.91</v>
      </c>
      <c r="H644" s="9">
        <v>2652299.1</v>
      </c>
      <c r="I644" s="9">
        <v>5476370.8799999999</v>
      </c>
      <c r="J644" s="9">
        <v>1923988.92</v>
      </c>
      <c r="K644" s="9">
        <v>2211504.61</v>
      </c>
      <c r="L644" s="9">
        <v>1965040.23</v>
      </c>
      <c r="M644" s="9" t="s">
        <v>2174</v>
      </c>
      <c r="N644" s="9">
        <v>3179465.62</v>
      </c>
      <c r="O644" s="9">
        <v>3464061.52</v>
      </c>
      <c r="P644" s="9">
        <v>42572990.960000001</v>
      </c>
      <c r="Q644" s="9"/>
      <c r="R644" s="9">
        <v>42572990.960000001</v>
      </c>
    </row>
    <row r="645" spans="1:18" ht="12.75" customHeight="1" x14ac:dyDescent="0.3">
      <c r="A645" s="25" t="s">
        <v>649</v>
      </c>
      <c r="B645" s="26" t="s">
        <v>2151</v>
      </c>
      <c r="C645" s="26" t="s">
        <v>2165</v>
      </c>
      <c r="D645" s="26" t="s">
        <v>8</v>
      </c>
      <c r="E645" s="26" t="s">
        <v>15</v>
      </c>
      <c r="F645" s="9" t="s">
        <v>2174</v>
      </c>
      <c r="G645" s="9">
        <v>11818517.98</v>
      </c>
      <c r="H645" s="9">
        <v>13795567.73</v>
      </c>
      <c r="I645" s="9">
        <v>18852581.859999999</v>
      </c>
      <c r="J645" s="9">
        <v>21031578.93</v>
      </c>
      <c r="K645" s="9">
        <v>24150749.969999999</v>
      </c>
      <c r="L645" s="9">
        <v>23545250.629999999</v>
      </c>
      <c r="M645" s="9">
        <v>29069916.559999999</v>
      </c>
      <c r="N645" s="9">
        <v>36422205.640000001</v>
      </c>
      <c r="O645" s="9">
        <v>40487376.560000002</v>
      </c>
      <c r="P645" s="9">
        <v>7994203.5300000003</v>
      </c>
      <c r="Q645" s="9">
        <f>IF(P645&lt;O645*0.9,O645,"")</f>
        <v>40487376.560000002</v>
      </c>
      <c r="R645" s="9">
        <v>40487376.560000002</v>
      </c>
    </row>
    <row r="646" spans="1:18" ht="12.75" customHeight="1" x14ac:dyDescent="0.3">
      <c r="A646" s="25" t="s">
        <v>650</v>
      </c>
      <c r="B646" s="26" t="s">
        <v>2155</v>
      </c>
      <c r="C646" s="26" t="s">
        <v>2171</v>
      </c>
      <c r="D646" s="26" t="s">
        <v>8</v>
      </c>
      <c r="E646" s="26" t="s">
        <v>15</v>
      </c>
      <c r="F646" s="9">
        <v>2038990.3</v>
      </c>
      <c r="G646" s="9">
        <v>2810469.75</v>
      </c>
      <c r="H646" s="9">
        <v>3030771.73</v>
      </c>
      <c r="I646" s="9">
        <v>3482364.25</v>
      </c>
      <c r="J646" s="9">
        <v>4079979.04</v>
      </c>
      <c r="K646" s="9">
        <v>4449501.47</v>
      </c>
      <c r="L646" s="9">
        <v>4591874.7699999996</v>
      </c>
      <c r="M646" s="9">
        <v>5054822.5199999996</v>
      </c>
      <c r="N646" s="9">
        <v>6677549.0499999998</v>
      </c>
      <c r="O646" s="9">
        <v>7088409.75</v>
      </c>
      <c r="P646" s="9">
        <v>22341562.920000002</v>
      </c>
      <c r="Q646" s="9"/>
      <c r="R646" s="9">
        <v>22341562.920000002</v>
      </c>
    </row>
    <row r="647" spans="1:18" ht="12.75" customHeight="1" x14ac:dyDescent="0.3">
      <c r="A647" s="25" t="s">
        <v>651</v>
      </c>
      <c r="B647" s="26" t="s">
        <v>2158</v>
      </c>
      <c r="C647" s="26" t="s">
        <v>2172</v>
      </c>
      <c r="D647" s="26" t="s">
        <v>4</v>
      </c>
      <c r="E647" s="26" t="s">
        <v>5</v>
      </c>
      <c r="F647" s="9">
        <v>5713505.6500000004</v>
      </c>
      <c r="G647" s="9">
        <v>6799787.0300000003</v>
      </c>
      <c r="H647" s="9">
        <v>7749433.3799999999</v>
      </c>
      <c r="I647" s="9">
        <v>18890122.02</v>
      </c>
      <c r="J647" s="9" t="s">
        <v>2174</v>
      </c>
      <c r="K647" s="9" t="s">
        <v>2174</v>
      </c>
      <c r="L647" s="9" t="s">
        <v>2174</v>
      </c>
      <c r="M647" s="9">
        <v>14597921.32</v>
      </c>
      <c r="N647" s="9">
        <v>19252411.66</v>
      </c>
      <c r="O647" s="9">
        <v>19627973.600000001</v>
      </c>
      <c r="P647" s="9">
        <v>991275.8</v>
      </c>
      <c r="Q647" s="9">
        <f>IF(P647&lt;O647*0.9,O647,"")</f>
        <v>19627973.600000001</v>
      </c>
      <c r="R647" s="9">
        <v>19627973.600000001</v>
      </c>
    </row>
    <row r="648" spans="1:18" ht="12.75" customHeight="1" x14ac:dyDescent="0.3">
      <c r="A648" s="25" t="s">
        <v>652</v>
      </c>
      <c r="B648" s="26" t="s">
        <v>2157</v>
      </c>
      <c r="C648" s="26" t="s">
        <v>2171</v>
      </c>
      <c r="D648" s="26" t="s">
        <v>8</v>
      </c>
      <c r="E648" s="26" t="s">
        <v>5</v>
      </c>
      <c r="F648" s="9">
        <v>173982.62</v>
      </c>
      <c r="G648" s="9">
        <v>277240.53999999998</v>
      </c>
      <c r="H648" s="9">
        <v>322493.2</v>
      </c>
      <c r="I648" s="9">
        <v>360792.54</v>
      </c>
      <c r="J648" s="9">
        <v>411636.11</v>
      </c>
      <c r="K648" s="9" t="s">
        <v>2174</v>
      </c>
      <c r="L648" s="9">
        <v>551113.71</v>
      </c>
      <c r="M648" s="9">
        <v>520119.06999999989</v>
      </c>
      <c r="N648" s="9">
        <v>728507.55</v>
      </c>
      <c r="O648" s="9">
        <v>859959.35</v>
      </c>
      <c r="P648" s="9">
        <v>17192808.970000003</v>
      </c>
      <c r="Q648" s="9"/>
      <c r="R648" s="9">
        <v>17192808.970000003</v>
      </c>
    </row>
    <row r="649" spans="1:18" ht="12.75" customHeight="1" x14ac:dyDescent="0.3">
      <c r="A649" s="25" t="s">
        <v>653</v>
      </c>
      <c r="B649" s="26" t="s">
        <v>2161</v>
      </c>
      <c r="C649" s="26" t="s">
        <v>2170</v>
      </c>
      <c r="D649" s="26" t="s">
        <v>8</v>
      </c>
      <c r="E649" s="26" t="s">
        <v>5</v>
      </c>
      <c r="F649" s="9" t="s">
        <v>2174</v>
      </c>
      <c r="G649" s="9" t="s">
        <v>2174</v>
      </c>
      <c r="H649" s="9" t="s">
        <v>2174</v>
      </c>
      <c r="I649" s="9" t="s">
        <v>2174</v>
      </c>
      <c r="J649" s="9">
        <v>6496055.8099999996</v>
      </c>
      <c r="K649" s="9">
        <v>7783294.6399999997</v>
      </c>
      <c r="L649" s="9">
        <v>7639310.6399999997</v>
      </c>
      <c r="M649" s="9">
        <v>8194527.7200000016</v>
      </c>
      <c r="N649" s="9">
        <v>9634553.8000000007</v>
      </c>
      <c r="O649" s="9">
        <v>15154437.630000001</v>
      </c>
      <c r="P649" s="9">
        <v>5440803.5099999998</v>
      </c>
      <c r="Q649" s="9">
        <f>IF(P649&lt;O649*0.9,O649,"")</f>
        <v>15154437.630000001</v>
      </c>
      <c r="R649" s="9">
        <v>15154437.630000001</v>
      </c>
    </row>
    <row r="650" spans="1:18" ht="12.75" customHeight="1" x14ac:dyDescent="0.3">
      <c r="A650" s="25" t="s">
        <v>654</v>
      </c>
      <c r="B650" s="26" t="s">
        <v>2151</v>
      </c>
      <c r="C650" s="26" t="s">
        <v>2165</v>
      </c>
      <c r="D650" s="26" t="s">
        <v>8</v>
      </c>
      <c r="E650" s="26" t="s">
        <v>15</v>
      </c>
      <c r="F650" s="9">
        <v>1486013.53</v>
      </c>
      <c r="G650" s="9">
        <v>2162401.5699999998</v>
      </c>
      <c r="H650" s="9">
        <v>2447441.96</v>
      </c>
      <c r="I650" s="9">
        <v>2736249.04</v>
      </c>
      <c r="J650" s="9">
        <v>3260183.6</v>
      </c>
      <c r="K650" s="9">
        <v>3845426.8800000008</v>
      </c>
      <c r="L650" s="9">
        <v>2264902.59</v>
      </c>
      <c r="M650" s="9">
        <v>2720966.87</v>
      </c>
      <c r="N650" s="9">
        <v>3705759.2</v>
      </c>
      <c r="O650" s="9">
        <v>5023040.32</v>
      </c>
      <c r="P650" s="9">
        <v>10309006.58</v>
      </c>
      <c r="Q650" s="9"/>
      <c r="R650" s="9">
        <v>10309006.58</v>
      </c>
    </row>
    <row r="651" spans="1:18" ht="12.75" customHeight="1" x14ac:dyDescent="0.3">
      <c r="A651" s="25" t="s">
        <v>655</v>
      </c>
      <c r="B651" s="26" t="s">
        <v>2163</v>
      </c>
      <c r="C651" s="26" t="s">
        <v>2172</v>
      </c>
      <c r="D651" s="26" t="s">
        <v>8</v>
      </c>
      <c r="E651" s="26" t="s">
        <v>15</v>
      </c>
      <c r="F651" s="9" t="s">
        <v>2174</v>
      </c>
      <c r="G651" s="9">
        <v>2461482.13</v>
      </c>
      <c r="H651" s="9">
        <v>3198236.02</v>
      </c>
      <c r="I651" s="9" t="s">
        <v>2174</v>
      </c>
      <c r="J651" s="9" t="s">
        <v>2174</v>
      </c>
      <c r="K651" s="9" t="s">
        <v>2174</v>
      </c>
      <c r="L651" s="9" t="s">
        <v>2174</v>
      </c>
      <c r="M651" s="9">
        <v>6475861.1699999999</v>
      </c>
      <c r="N651" s="9">
        <v>2844693.07</v>
      </c>
      <c r="O651" s="9">
        <v>9463524.7300000004</v>
      </c>
      <c r="P651" s="9">
        <v>10693003.390000001</v>
      </c>
      <c r="Q651" s="9"/>
      <c r="R651" s="9">
        <v>10693003.390000001</v>
      </c>
    </row>
    <row r="652" spans="1:18" ht="12.75" customHeight="1" x14ac:dyDescent="0.3">
      <c r="A652" s="25" t="s">
        <v>656</v>
      </c>
      <c r="B652" s="26" t="s">
        <v>2163</v>
      </c>
      <c r="C652" s="26" t="s">
        <v>2172</v>
      </c>
      <c r="D652" s="26" t="s">
        <v>4</v>
      </c>
      <c r="E652" s="26" t="s">
        <v>15</v>
      </c>
      <c r="F652" s="9">
        <v>3096899.8</v>
      </c>
      <c r="G652" s="9">
        <v>3640671.06</v>
      </c>
      <c r="H652" s="9">
        <v>8296866.459999999</v>
      </c>
      <c r="I652" s="9">
        <v>5062033.95</v>
      </c>
      <c r="J652" s="9">
        <v>4961134.3</v>
      </c>
      <c r="K652" s="9">
        <v>12092495.220000001</v>
      </c>
      <c r="L652" s="9">
        <v>6276422.2699999996</v>
      </c>
      <c r="M652" s="9" t="s">
        <v>2174</v>
      </c>
      <c r="N652" s="9">
        <v>8566690.2799999993</v>
      </c>
      <c r="O652" s="9">
        <v>10000754.029999999</v>
      </c>
      <c r="P652" s="9">
        <v>4502566.6100000003</v>
      </c>
      <c r="Q652" s="9">
        <f>IF(P652&lt;O652*0.9,O652,"")</f>
        <v>10000754.029999999</v>
      </c>
      <c r="R652" s="9">
        <v>10000754.029999999</v>
      </c>
    </row>
    <row r="653" spans="1:18" ht="12.75" customHeight="1" x14ac:dyDescent="0.3">
      <c r="A653" s="25" t="s">
        <v>657</v>
      </c>
      <c r="B653" s="26" t="s">
        <v>2163</v>
      </c>
      <c r="C653" s="26" t="s">
        <v>2172</v>
      </c>
      <c r="D653" s="26" t="s">
        <v>8</v>
      </c>
      <c r="E653" s="26" t="s">
        <v>15</v>
      </c>
      <c r="F653" s="9" t="s">
        <v>2174</v>
      </c>
      <c r="G653" s="9">
        <v>884455.99</v>
      </c>
      <c r="H653" s="9">
        <v>1028201.43</v>
      </c>
      <c r="I653" s="9">
        <v>1477661.32</v>
      </c>
      <c r="J653" s="9">
        <v>1811418.34</v>
      </c>
      <c r="K653" s="9">
        <v>2065992.87</v>
      </c>
      <c r="L653" s="9">
        <v>2562886.65</v>
      </c>
      <c r="M653" s="9">
        <v>2739860.21</v>
      </c>
      <c r="N653" s="9">
        <v>3347132</v>
      </c>
      <c r="O653" s="9">
        <v>3818409.12</v>
      </c>
      <c r="P653" s="9">
        <v>43422306.18</v>
      </c>
      <c r="Q653" s="9"/>
      <c r="R653" s="9">
        <v>43422306.18</v>
      </c>
    </row>
    <row r="654" spans="1:18" ht="12.75" customHeight="1" x14ac:dyDescent="0.3">
      <c r="A654" s="25" t="s">
        <v>658</v>
      </c>
      <c r="B654" s="26" t="s">
        <v>2163</v>
      </c>
      <c r="C654" s="26" t="s">
        <v>2172</v>
      </c>
      <c r="D654" s="26" t="s">
        <v>8</v>
      </c>
      <c r="E654" s="26" t="s">
        <v>5</v>
      </c>
      <c r="F654" s="9">
        <v>8267047.04</v>
      </c>
      <c r="G654" s="9">
        <v>10296977.310000001</v>
      </c>
      <c r="H654" s="9">
        <v>13562622.98</v>
      </c>
      <c r="I654" s="9">
        <v>16086374.029999999</v>
      </c>
      <c r="J654" s="9">
        <v>18451792.07</v>
      </c>
      <c r="K654" s="9">
        <v>21473072.449999999</v>
      </c>
      <c r="L654" s="9">
        <v>25951154.5</v>
      </c>
      <c r="M654" s="9">
        <v>27252178.739999998</v>
      </c>
      <c r="N654" s="9">
        <v>35505850.609999999</v>
      </c>
      <c r="O654" s="9">
        <v>40428888.5</v>
      </c>
      <c r="P654" s="9">
        <v>23935419.030000001</v>
      </c>
      <c r="Q654" s="9">
        <f t="shared" ref="Q654:Q656" si="46">IF(P654&lt;O654*0.9,O654,"")</f>
        <v>40428888.5</v>
      </c>
      <c r="R654" s="9">
        <v>40428888.5</v>
      </c>
    </row>
    <row r="655" spans="1:18" ht="12.75" customHeight="1" x14ac:dyDescent="0.3">
      <c r="A655" s="25" t="s">
        <v>659</v>
      </c>
      <c r="B655" s="26" t="s">
        <v>2163</v>
      </c>
      <c r="C655" s="26" t="s">
        <v>2172</v>
      </c>
      <c r="D655" s="26" t="s">
        <v>8</v>
      </c>
      <c r="E655" s="26" t="s">
        <v>15</v>
      </c>
      <c r="F655" s="9" t="s">
        <v>2174</v>
      </c>
      <c r="G655" s="9" t="s">
        <v>2174</v>
      </c>
      <c r="H655" s="9">
        <v>9526183.5199999996</v>
      </c>
      <c r="I655" s="9">
        <v>11222809.25</v>
      </c>
      <c r="J655" s="9">
        <v>13069482.35</v>
      </c>
      <c r="K655" s="9">
        <v>14719899.26</v>
      </c>
      <c r="L655" s="9">
        <v>16257444.050000001</v>
      </c>
      <c r="M655" s="9">
        <v>14369202</v>
      </c>
      <c r="N655" s="9">
        <v>18248115.579999998</v>
      </c>
      <c r="O655" s="9">
        <v>22342518.02</v>
      </c>
      <c r="P655" s="9">
        <v>13325547.520000001</v>
      </c>
      <c r="Q655" s="9">
        <f t="shared" si="46"/>
        <v>22342518.02</v>
      </c>
      <c r="R655" s="9">
        <v>22342518.02</v>
      </c>
    </row>
    <row r="656" spans="1:18" ht="12.75" customHeight="1" x14ac:dyDescent="0.3">
      <c r="A656" s="25" t="s">
        <v>661</v>
      </c>
      <c r="B656" s="26" t="s">
        <v>2166</v>
      </c>
      <c r="C656" s="26" t="s">
        <v>2165</v>
      </c>
      <c r="D656" s="26" t="s">
        <v>8</v>
      </c>
      <c r="E656" s="26" t="s">
        <v>5</v>
      </c>
      <c r="F656" s="9">
        <v>3712123.08</v>
      </c>
      <c r="G656" s="9">
        <v>4128855.92</v>
      </c>
      <c r="H656" s="9">
        <v>5022127.5500000007</v>
      </c>
      <c r="I656" s="9">
        <v>6198508.1100000003</v>
      </c>
      <c r="J656" s="9">
        <v>640980.77</v>
      </c>
      <c r="K656" s="9" t="s">
        <v>2174</v>
      </c>
      <c r="L656" s="9">
        <v>9061643.2200000007</v>
      </c>
      <c r="M656" s="9">
        <v>247880.9</v>
      </c>
      <c r="N656" s="9">
        <v>12387703.380000001</v>
      </c>
      <c r="O656" s="9">
        <v>15447443.08</v>
      </c>
      <c r="P656" s="9">
        <v>9345342.8300000001</v>
      </c>
      <c r="Q656" s="9">
        <f t="shared" si="46"/>
        <v>15447443.08</v>
      </c>
      <c r="R656" s="9">
        <v>15447443.08</v>
      </c>
    </row>
    <row r="657" spans="1:18" ht="12.75" customHeight="1" x14ac:dyDescent="0.3">
      <c r="A657" s="25" t="s">
        <v>660</v>
      </c>
      <c r="B657" s="26" t="s">
        <v>2151</v>
      </c>
      <c r="C657" s="26" t="s">
        <v>2165</v>
      </c>
      <c r="D657" s="26" t="s">
        <v>4</v>
      </c>
      <c r="E657" s="26" t="s">
        <v>15</v>
      </c>
      <c r="F657" s="9" t="s">
        <v>2174</v>
      </c>
      <c r="G657" s="9">
        <v>3218752.84</v>
      </c>
      <c r="H657" s="9">
        <v>3753752.64</v>
      </c>
      <c r="I657" s="9">
        <v>170597</v>
      </c>
      <c r="J657" s="9" t="s">
        <v>2174</v>
      </c>
      <c r="K657" s="9">
        <v>5096557.08</v>
      </c>
      <c r="L657" s="9">
        <v>2581474.36</v>
      </c>
      <c r="M657" s="9">
        <v>2748808.28</v>
      </c>
      <c r="N657" s="9">
        <v>5096557.08</v>
      </c>
      <c r="O657" s="9">
        <v>5096557.08</v>
      </c>
      <c r="P657" s="9">
        <v>5096557.08</v>
      </c>
      <c r="Q657" s="9"/>
      <c r="R657" s="9">
        <v>5096557.08</v>
      </c>
    </row>
    <row r="658" spans="1:18" ht="12.75" customHeight="1" x14ac:dyDescent="0.3">
      <c r="A658" s="25" t="s">
        <v>662</v>
      </c>
      <c r="B658" s="26" t="s">
        <v>2163</v>
      </c>
      <c r="C658" s="26" t="s">
        <v>2172</v>
      </c>
      <c r="D658" s="26" t="s">
        <v>4</v>
      </c>
      <c r="E658" s="26" t="s">
        <v>5</v>
      </c>
      <c r="F658" s="9">
        <v>1773995.09</v>
      </c>
      <c r="G658" s="9">
        <v>2313341.98</v>
      </c>
      <c r="H658" s="9">
        <v>2890544.48</v>
      </c>
      <c r="I658" s="9">
        <v>4002510.76</v>
      </c>
      <c r="J658" s="9">
        <v>4525143.42</v>
      </c>
      <c r="K658" s="9">
        <v>4756505.32</v>
      </c>
      <c r="L658" s="9">
        <v>6161280.5700000003</v>
      </c>
      <c r="M658" s="9">
        <v>6252294.7300000004</v>
      </c>
      <c r="N658" s="9">
        <v>8147418.8499999996</v>
      </c>
      <c r="O658" s="9">
        <v>9184561.6199999992</v>
      </c>
      <c r="P658" s="9">
        <v>984670.42</v>
      </c>
      <c r="Q658" s="9">
        <f>IF(P658&lt;O658*0.9,O658,"")</f>
        <v>9184561.6199999992</v>
      </c>
      <c r="R658" s="9">
        <v>9184561.6199999992</v>
      </c>
    </row>
    <row r="659" spans="1:18" ht="12.75" customHeight="1" x14ac:dyDescent="0.3">
      <c r="A659" s="25" t="s">
        <v>663</v>
      </c>
      <c r="B659" s="26" t="s">
        <v>2163</v>
      </c>
      <c r="C659" s="26" t="s">
        <v>2172</v>
      </c>
      <c r="D659" s="26" t="s">
        <v>4</v>
      </c>
      <c r="E659" s="26" t="s">
        <v>15</v>
      </c>
      <c r="F659" s="9" t="s">
        <v>2174</v>
      </c>
      <c r="G659" s="9" t="s">
        <v>2174</v>
      </c>
      <c r="H659" s="9">
        <v>729402.98</v>
      </c>
      <c r="I659" s="9">
        <v>874013.01</v>
      </c>
      <c r="J659" s="9">
        <v>1049235.93</v>
      </c>
      <c r="K659" s="9" t="s">
        <v>2174</v>
      </c>
      <c r="L659" s="9">
        <v>1093221.5</v>
      </c>
      <c r="M659" s="9">
        <v>1402608.33</v>
      </c>
      <c r="N659" s="9">
        <v>1402608.33</v>
      </c>
      <c r="O659" s="9">
        <v>1402608.33</v>
      </c>
      <c r="P659" s="9">
        <v>4119095.13</v>
      </c>
      <c r="Q659" s="9"/>
      <c r="R659" s="9">
        <v>4119095.13</v>
      </c>
    </row>
    <row r="660" spans="1:18" ht="12.75" customHeight="1" x14ac:dyDescent="0.3">
      <c r="A660" s="25" t="s">
        <v>664</v>
      </c>
      <c r="B660" s="26" t="s">
        <v>2146</v>
      </c>
      <c r="C660" s="26" t="s">
        <v>2171</v>
      </c>
      <c r="D660" s="26" t="s">
        <v>8</v>
      </c>
      <c r="E660" s="26" t="s">
        <v>5</v>
      </c>
      <c r="F660" s="9">
        <v>626691.54</v>
      </c>
      <c r="G660" s="9">
        <v>822786.24</v>
      </c>
      <c r="H660" s="9">
        <v>1946607.94</v>
      </c>
      <c r="I660" s="9">
        <v>1270416.1200000001</v>
      </c>
      <c r="J660" s="9">
        <v>1457127.16</v>
      </c>
      <c r="K660" s="9">
        <v>1678050.38</v>
      </c>
      <c r="L660" s="9">
        <v>1902870.54</v>
      </c>
      <c r="M660" s="9">
        <v>2120755.5</v>
      </c>
      <c r="N660" s="9">
        <v>2787172.99</v>
      </c>
      <c r="O660" s="9">
        <v>3500718.46</v>
      </c>
      <c r="P660" s="9">
        <v>16017294.189999999</v>
      </c>
      <c r="Q660" s="9"/>
      <c r="R660" s="9">
        <v>16017294.189999999</v>
      </c>
    </row>
    <row r="661" spans="1:18" ht="12.75" customHeight="1" x14ac:dyDescent="0.3">
      <c r="A661" s="25" t="s">
        <v>665</v>
      </c>
      <c r="B661" s="26" t="s">
        <v>2151</v>
      </c>
      <c r="C661" s="26" t="s">
        <v>2165</v>
      </c>
      <c r="D661" s="26" t="s">
        <v>8</v>
      </c>
      <c r="E661" s="26" t="s">
        <v>5</v>
      </c>
      <c r="F661" s="9" t="s">
        <v>2174</v>
      </c>
      <c r="G661" s="9">
        <v>4928919.71</v>
      </c>
      <c r="H661" s="9">
        <v>6060140.4000000004</v>
      </c>
      <c r="I661" s="9">
        <v>7393992.8300000001</v>
      </c>
      <c r="J661" s="9">
        <v>8390341.9499999993</v>
      </c>
      <c r="K661" s="9">
        <v>9399429.6600000001</v>
      </c>
      <c r="L661" s="9">
        <v>9696287.7800000012</v>
      </c>
      <c r="M661" s="9">
        <v>9313070.0099999998</v>
      </c>
      <c r="N661" s="9">
        <v>11678646.300000001</v>
      </c>
      <c r="O661" s="9">
        <v>14487914.34</v>
      </c>
      <c r="P661" s="9">
        <v>14987483.57</v>
      </c>
      <c r="Q661" s="9"/>
      <c r="R661" s="9">
        <v>14987483.57</v>
      </c>
    </row>
    <row r="662" spans="1:18" ht="12.75" customHeight="1" x14ac:dyDescent="0.3">
      <c r="A662" s="25" t="s">
        <v>666</v>
      </c>
      <c r="B662" s="26" t="s">
        <v>2160</v>
      </c>
      <c r="C662" s="26" t="s">
        <v>2171</v>
      </c>
      <c r="D662" s="26" t="s">
        <v>8</v>
      </c>
      <c r="E662" s="26" t="s">
        <v>5</v>
      </c>
      <c r="F662" s="9" t="s">
        <v>2174</v>
      </c>
      <c r="G662" s="9" t="s">
        <v>2174</v>
      </c>
      <c r="H662" s="9">
        <v>5598347.2599999998</v>
      </c>
      <c r="I662" s="9">
        <v>6497151</v>
      </c>
      <c r="J662" s="9">
        <v>8204052.1500000004</v>
      </c>
      <c r="K662" s="9">
        <v>9046953.5500000007</v>
      </c>
      <c r="L662" s="9">
        <v>8788935.370000001</v>
      </c>
      <c r="M662" s="9">
        <v>9804299.6899999995</v>
      </c>
      <c r="N662" s="9">
        <v>11500000</v>
      </c>
      <c r="O662" s="9">
        <v>13466855.880000001</v>
      </c>
      <c r="P662" s="9">
        <v>13466855.880000001</v>
      </c>
      <c r="Q662" s="9"/>
      <c r="R662" s="9">
        <v>13466855.880000001</v>
      </c>
    </row>
    <row r="663" spans="1:18" ht="12.75" customHeight="1" x14ac:dyDescent="0.3">
      <c r="A663" s="25" t="s">
        <v>667</v>
      </c>
      <c r="B663" s="26" t="s">
        <v>2156</v>
      </c>
      <c r="C663" s="26" t="s">
        <v>2171</v>
      </c>
      <c r="D663" s="26" t="s">
        <v>8</v>
      </c>
      <c r="E663" s="26" t="s">
        <v>15</v>
      </c>
      <c r="F663" s="9" t="s">
        <v>2174</v>
      </c>
      <c r="G663" s="9" t="s">
        <v>2174</v>
      </c>
      <c r="H663" s="9" t="s">
        <v>2174</v>
      </c>
      <c r="I663" s="9" t="s">
        <v>2174</v>
      </c>
      <c r="J663" s="9" t="s">
        <v>2174</v>
      </c>
      <c r="K663" s="9" t="s">
        <v>2174</v>
      </c>
      <c r="L663" s="9">
        <v>686647.68999999983</v>
      </c>
      <c r="M663" s="9" t="s">
        <v>2174</v>
      </c>
      <c r="N663" s="9">
        <v>651519.79</v>
      </c>
      <c r="O663" s="9">
        <v>2794580.18</v>
      </c>
      <c r="P663" s="9">
        <v>13866156.859999999</v>
      </c>
      <c r="Q663" s="9"/>
      <c r="R663" s="9">
        <v>13866156.859999999</v>
      </c>
    </row>
    <row r="664" spans="1:18" ht="12.75" customHeight="1" x14ac:dyDescent="0.3">
      <c r="A664" s="25" t="s">
        <v>668</v>
      </c>
      <c r="B664" s="26" t="s">
        <v>2163</v>
      </c>
      <c r="C664" s="26" t="s">
        <v>2172</v>
      </c>
      <c r="D664" s="26" t="s">
        <v>4</v>
      </c>
      <c r="E664" s="26" t="s">
        <v>15</v>
      </c>
      <c r="F664" s="9">
        <v>4047440.94</v>
      </c>
      <c r="G664" s="9">
        <v>4683995.97</v>
      </c>
      <c r="H664" s="9">
        <v>5684951.4000000004</v>
      </c>
      <c r="I664" s="9">
        <v>6687463.7599999998</v>
      </c>
      <c r="J664" s="9">
        <v>7496503.3499999996</v>
      </c>
      <c r="K664" s="9">
        <v>8029309.3200000003</v>
      </c>
      <c r="L664" s="9">
        <v>8221856.4900000002</v>
      </c>
      <c r="M664" s="9">
        <v>8728030.5199999996</v>
      </c>
      <c r="N664" s="9">
        <v>10823571.720000001</v>
      </c>
      <c r="O664" s="9">
        <v>12632605.710000001</v>
      </c>
      <c r="P664" s="9">
        <v>2922572.68</v>
      </c>
      <c r="Q664" s="9">
        <f>IF(P664&lt;O664*0.9,O664,"")</f>
        <v>12632605.710000001</v>
      </c>
      <c r="R664" s="9">
        <v>12632605.710000001</v>
      </c>
    </row>
    <row r="665" spans="1:18" ht="12.75" customHeight="1" x14ac:dyDescent="0.3">
      <c r="A665" s="25" t="s">
        <v>669</v>
      </c>
      <c r="B665" s="26" t="s">
        <v>2149</v>
      </c>
      <c r="C665" s="26" t="s">
        <v>2169</v>
      </c>
      <c r="D665" s="26" t="s">
        <v>8</v>
      </c>
      <c r="E665" s="26" t="s">
        <v>15</v>
      </c>
      <c r="F665" s="9">
        <v>830154.38</v>
      </c>
      <c r="G665" s="9">
        <v>1015963.62</v>
      </c>
      <c r="H665" s="9">
        <v>1187978.93</v>
      </c>
      <c r="I665" s="9">
        <v>1367724.74</v>
      </c>
      <c r="J665" s="9">
        <v>1562146.94</v>
      </c>
      <c r="K665" s="9">
        <v>1696831.87</v>
      </c>
      <c r="L665" s="9">
        <v>1789133.06</v>
      </c>
      <c r="M665" s="9">
        <v>1870387.97</v>
      </c>
      <c r="N665" s="9">
        <v>2354212.9900000002</v>
      </c>
      <c r="O665" s="9">
        <v>3108911.36</v>
      </c>
      <c r="P665" s="9">
        <v>5704797.1799999997</v>
      </c>
      <c r="Q665" s="9"/>
      <c r="R665" s="9">
        <v>5704797.1799999997</v>
      </c>
    </row>
    <row r="666" spans="1:18" ht="12.75" customHeight="1" x14ac:dyDescent="0.3">
      <c r="A666" s="25" t="s">
        <v>670</v>
      </c>
      <c r="B666" s="26" t="s">
        <v>2163</v>
      </c>
      <c r="C666" s="26" t="s">
        <v>2172</v>
      </c>
      <c r="D666" s="26" t="s">
        <v>8</v>
      </c>
      <c r="E666" s="26" t="s">
        <v>15</v>
      </c>
      <c r="F666" s="9" t="s">
        <v>2174</v>
      </c>
      <c r="G666" s="9" t="s">
        <v>2174</v>
      </c>
      <c r="H666" s="9" t="s">
        <v>2174</v>
      </c>
      <c r="I666" s="9" t="s">
        <v>2174</v>
      </c>
      <c r="J666" s="9" t="s">
        <v>2174</v>
      </c>
      <c r="K666" s="9">
        <v>2895507.85</v>
      </c>
      <c r="L666" s="9">
        <v>2990171.4</v>
      </c>
      <c r="M666" s="9">
        <v>3696031.95</v>
      </c>
      <c r="N666" s="9">
        <v>4301649.6100000003</v>
      </c>
      <c r="O666" s="9">
        <v>5085968.38</v>
      </c>
      <c r="P666" s="9">
        <v>53081057.060000002</v>
      </c>
      <c r="Q666" s="9"/>
      <c r="R666" s="9">
        <v>53081057.060000002</v>
      </c>
    </row>
    <row r="667" spans="1:18" ht="12.75" customHeight="1" x14ac:dyDescent="0.3">
      <c r="A667" s="25" t="s">
        <v>671</v>
      </c>
      <c r="B667" s="26" t="s">
        <v>2152</v>
      </c>
      <c r="C667" s="26" t="s">
        <v>2169</v>
      </c>
      <c r="D667" s="26" t="s">
        <v>8</v>
      </c>
      <c r="E667" s="26" t="s">
        <v>5</v>
      </c>
      <c r="F667" s="9">
        <v>9700971</v>
      </c>
      <c r="G667" s="9">
        <v>11994746.23</v>
      </c>
      <c r="H667" s="9">
        <v>15190209.449999999</v>
      </c>
      <c r="I667" s="9">
        <v>18795950.710000001</v>
      </c>
      <c r="J667" s="9">
        <v>22789994.469999999</v>
      </c>
      <c r="K667" s="9">
        <v>28190048.43</v>
      </c>
      <c r="L667" s="9">
        <v>33905218.090000004</v>
      </c>
      <c r="M667" s="9">
        <v>36587565.940000013</v>
      </c>
      <c r="N667" s="9">
        <v>43057621.789999999</v>
      </c>
      <c r="O667" s="9">
        <v>48176599.450000003</v>
      </c>
      <c r="P667" s="9">
        <v>6982679.7199999997</v>
      </c>
      <c r="Q667" s="9">
        <f t="shared" ref="Q667:Q669" si="47">IF(P667&lt;O667*0.9,O667,"")</f>
        <v>48176599.450000003</v>
      </c>
      <c r="R667" s="9">
        <v>48176599.450000003</v>
      </c>
    </row>
    <row r="668" spans="1:18" ht="12.75" customHeight="1" x14ac:dyDescent="0.3">
      <c r="A668" s="25" t="s">
        <v>672</v>
      </c>
      <c r="B668" s="26" t="s">
        <v>2163</v>
      </c>
      <c r="C668" s="26" t="s">
        <v>2172</v>
      </c>
      <c r="D668" s="26" t="s">
        <v>4</v>
      </c>
      <c r="E668" s="26" t="s">
        <v>15</v>
      </c>
      <c r="F668" s="9" t="s">
        <v>2174</v>
      </c>
      <c r="G668" s="9">
        <v>2529796.35</v>
      </c>
      <c r="H668" s="9" t="s">
        <v>2174</v>
      </c>
      <c r="I668" s="9">
        <v>2919919.54</v>
      </c>
      <c r="J668" s="9">
        <v>3334273.92</v>
      </c>
      <c r="K668" s="9">
        <v>3582226.99</v>
      </c>
      <c r="L668" s="9">
        <v>3328695.6100000008</v>
      </c>
      <c r="M668" s="9">
        <v>2737205.77</v>
      </c>
      <c r="N668" s="9">
        <v>5384486.3499999996</v>
      </c>
      <c r="O668" s="9">
        <v>6318766.54</v>
      </c>
      <c r="P668" s="9">
        <v>4163307.14</v>
      </c>
      <c r="Q668" s="9">
        <f t="shared" si="47"/>
        <v>6318766.54</v>
      </c>
      <c r="R668" s="9">
        <v>6318766.54</v>
      </c>
    </row>
    <row r="669" spans="1:18" ht="12.75" customHeight="1" x14ac:dyDescent="0.3">
      <c r="A669" s="25" t="s">
        <v>673</v>
      </c>
      <c r="B669" s="26" t="s">
        <v>2149</v>
      </c>
      <c r="C669" s="26" t="s">
        <v>2169</v>
      </c>
      <c r="D669" s="26" t="s">
        <v>4</v>
      </c>
      <c r="E669" s="26" t="s">
        <v>15</v>
      </c>
      <c r="F669" s="9">
        <v>1141706.97</v>
      </c>
      <c r="G669" s="9">
        <v>1492032</v>
      </c>
      <c r="H669" s="9">
        <v>1496092.37</v>
      </c>
      <c r="I669" s="9">
        <v>1796762.18</v>
      </c>
      <c r="J669" s="9">
        <v>2087832.5</v>
      </c>
      <c r="K669" s="9">
        <v>3043723.28</v>
      </c>
      <c r="L669" s="9">
        <v>2581344.48</v>
      </c>
      <c r="M669" s="9">
        <v>2769255.69</v>
      </c>
      <c r="N669" s="9">
        <v>3332118.96</v>
      </c>
      <c r="O669" s="9">
        <v>3748141.89</v>
      </c>
      <c r="P669" s="9">
        <v>3429026.13</v>
      </c>
      <c r="Q669" s="9" t="str">
        <f t="shared" si="47"/>
        <v/>
      </c>
      <c r="R669" s="9">
        <v>3429026.13</v>
      </c>
    </row>
    <row r="670" spans="1:18" ht="12.75" customHeight="1" x14ac:dyDescent="0.3">
      <c r="A670" s="25" t="s">
        <v>674</v>
      </c>
      <c r="B670" s="26" t="s">
        <v>2158</v>
      </c>
      <c r="C670" s="26" t="s">
        <v>2172</v>
      </c>
      <c r="D670" s="26" t="s">
        <v>8</v>
      </c>
      <c r="E670" s="26" t="s">
        <v>5</v>
      </c>
      <c r="F670" s="9">
        <v>1086668.22</v>
      </c>
      <c r="G670" s="9">
        <v>1220014.73</v>
      </c>
      <c r="H670" s="9">
        <v>1555014.27</v>
      </c>
      <c r="I670" s="9">
        <v>533562.38</v>
      </c>
      <c r="J670" s="9">
        <v>1765935.89</v>
      </c>
      <c r="K670" s="9">
        <v>1864500.19</v>
      </c>
      <c r="L670" s="9">
        <v>1964018.59</v>
      </c>
      <c r="M670" s="9">
        <v>2483090.7400000002</v>
      </c>
      <c r="N670" s="9">
        <v>2762743.25</v>
      </c>
      <c r="O670" s="9">
        <v>3141913.68</v>
      </c>
      <c r="P670" s="9">
        <v>17441202.440000001</v>
      </c>
      <c r="Q670" s="9"/>
      <c r="R670" s="9">
        <v>17441202.440000001</v>
      </c>
    </row>
    <row r="671" spans="1:18" ht="12.75" customHeight="1" x14ac:dyDescent="0.3">
      <c r="A671" s="25" t="s">
        <v>675</v>
      </c>
      <c r="B671" s="26" t="s">
        <v>2163</v>
      </c>
      <c r="C671" s="26" t="s">
        <v>2172</v>
      </c>
      <c r="D671" s="26" t="s">
        <v>4</v>
      </c>
      <c r="E671" s="26" t="s">
        <v>5</v>
      </c>
      <c r="F671" s="9" t="s">
        <v>2174</v>
      </c>
      <c r="G671" s="9" t="s">
        <v>2174</v>
      </c>
      <c r="H671" s="9" t="s">
        <v>2174</v>
      </c>
      <c r="I671" s="9" t="s">
        <v>2174</v>
      </c>
      <c r="J671" s="9" t="s">
        <v>2174</v>
      </c>
      <c r="K671" s="9" t="s">
        <v>2174</v>
      </c>
      <c r="L671" s="9" t="s">
        <v>2174</v>
      </c>
      <c r="M671" s="9" t="s">
        <v>2174</v>
      </c>
      <c r="N671" s="9">
        <v>0</v>
      </c>
      <c r="O671" s="9">
        <v>14732342.57</v>
      </c>
      <c r="P671" s="9">
        <v>1123606.49</v>
      </c>
      <c r="Q671" s="9">
        <f>IF(P671&lt;O671*0.9,O671,"")</f>
        <v>14732342.57</v>
      </c>
      <c r="R671" s="9">
        <v>14732342.57</v>
      </c>
    </row>
    <row r="672" spans="1:18" ht="12.75" customHeight="1" x14ac:dyDescent="0.3">
      <c r="A672" s="25" t="s">
        <v>676</v>
      </c>
      <c r="B672" s="26" t="s">
        <v>2145</v>
      </c>
      <c r="C672" s="26" t="s">
        <v>2171</v>
      </c>
      <c r="D672" s="26" t="s">
        <v>89</v>
      </c>
      <c r="E672" s="26" t="s">
        <v>15</v>
      </c>
      <c r="F672" s="9" t="s">
        <v>2174</v>
      </c>
      <c r="G672" s="9" t="s">
        <v>2174</v>
      </c>
      <c r="H672" s="9">
        <v>49936.77</v>
      </c>
      <c r="I672" s="9">
        <v>163625.17000000001</v>
      </c>
      <c r="J672" s="9">
        <v>214329.11</v>
      </c>
      <c r="K672" s="9">
        <v>1298073.6599999999</v>
      </c>
      <c r="L672" s="9">
        <v>258495.26</v>
      </c>
      <c r="M672" s="9">
        <v>308690.81</v>
      </c>
      <c r="N672" s="9">
        <v>577661.99</v>
      </c>
      <c r="O672" s="9">
        <v>848285.61</v>
      </c>
      <c r="P672" s="9">
        <v>187938947.84999999</v>
      </c>
      <c r="Q672" s="9"/>
      <c r="R672" s="9">
        <v>187938947.84999999</v>
      </c>
    </row>
    <row r="673" spans="1:18" ht="12.75" customHeight="1" x14ac:dyDescent="0.3">
      <c r="A673" s="25" t="s">
        <v>677</v>
      </c>
      <c r="B673" s="26" t="s">
        <v>2156</v>
      </c>
      <c r="C673" s="26" t="s">
        <v>2171</v>
      </c>
      <c r="D673" s="26" t="s">
        <v>8</v>
      </c>
      <c r="E673" s="26" t="s">
        <v>5</v>
      </c>
      <c r="F673" s="9">
        <v>67937069.109999999</v>
      </c>
      <c r="G673" s="9">
        <v>81006176.170000002</v>
      </c>
      <c r="H673" s="9">
        <v>90740718.569999993</v>
      </c>
      <c r="I673" s="9" t="s">
        <v>2174</v>
      </c>
      <c r="J673" s="9">
        <v>115481130.91</v>
      </c>
      <c r="K673" s="9">
        <v>129569894.27</v>
      </c>
      <c r="L673" s="9">
        <v>135933623.44</v>
      </c>
      <c r="M673" s="9">
        <v>139682788.25999999</v>
      </c>
      <c r="N673" s="9">
        <v>153935568.21000001</v>
      </c>
      <c r="O673" s="9">
        <v>162655330.58000001</v>
      </c>
      <c r="P673" s="9">
        <v>8980439.0500000007</v>
      </c>
      <c r="Q673" s="9">
        <f>IF(P673&lt;O673*0.9,O673,"")</f>
        <v>162655330.58000001</v>
      </c>
      <c r="R673" s="9">
        <v>162655330.58000001</v>
      </c>
    </row>
    <row r="674" spans="1:18" ht="12.75" customHeight="1" x14ac:dyDescent="0.3">
      <c r="A674" s="25" t="s">
        <v>678</v>
      </c>
      <c r="B674" s="26" t="s">
        <v>2151</v>
      </c>
      <c r="C674" s="26" t="s">
        <v>2165</v>
      </c>
      <c r="D674" s="26" t="s">
        <v>4</v>
      </c>
      <c r="E674" s="26" t="s">
        <v>15</v>
      </c>
      <c r="F674" s="9">
        <v>1194133</v>
      </c>
      <c r="G674" s="9">
        <v>1747830.52</v>
      </c>
      <c r="H674" s="9">
        <v>2350229.69</v>
      </c>
      <c r="I674" s="9">
        <v>362095.08</v>
      </c>
      <c r="J674" s="9" t="s">
        <v>2174</v>
      </c>
      <c r="K674" s="9">
        <v>4156801.24</v>
      </c>
      <c r="L674" s="9">
        <v>4524180.66</v>
      </c>
      <c r="M674" s="9">
        <v>5113188.3600000003</v>
      </c>
      <c r="N674" s="9">
        <v>6608410.04</v>
      </c>
      <c r="O674" s="9">
        <v>8018689.5</v>
      </c>
      <c r="P674" s="9">
        <v>8018689.5</v>
      </c>
      <c r="Q674" s="9"/>
      <c r="R674" s="9">
        <v>8018689.5</v>
      </c>
    </row>
    <row r="675" spans="1:18" ht="12.75" customHeight="1" x14ac:dyDescent="0.3">
      <c r="A675" s="25" t="s">
        <v>679</v>
      </c>
      <c r="B675" s="26" t="s">
        <v>2151</v>
      </c>
      <c r="C675" s="26" t="s">
        <v>2165</v>
      </c>
      <c r="D675" s="26" t="s">
        <v>8</v>
      </c>
      <c r="E675" s="26" t="s">
        <v>15</v>
      </c>
      <c r="F675" s="9">
        <v>630981.88</v>
      </c>
      <c r="G675" s="9">
        <v>748999.49</v>
      </c>
      <c r="H675" s="9">
        <v>866180.56</v>
      </c>
      <c r="I675" s="9" t="s">
        <v>2174</v>
      </c>
      <c r="J675" s="9" t="s">
        <v>2174</v>
      </c>
      <c r="K675" s="9" t="s">
        <v>2174</v>
      </c>
      <c r="L675" s="9">
        <v>1398859.24</v>
      </c>
      <c r="M675" s="9" t="s">
        <v>2174</v>
      </c>
      <c r="N675" s="9">
        <v>2539101.9700000002</v>
      </c>
      <c r="O675" s="9">
        <v>2539101.9700000002</v>
      </c>
      <c r="P675" s="9">
        <v>2539101.9700000002</v>
      </c>
      <c r="Q675" s="9"/>
      <c r="R675" s="9">
        <v>2539101.9700000002</v>
      </c>
    </row>
    <row r="676" spans="1:18" ht="12.75" customHeight="1" x14ac:dyDescent="0.3">
      <c r="A676" s="25" t="s">
        <v>680</v>
      </c>
      <c r="B676" s="26" t="s">
        <v>2163</v>
      </c>
      <c r="C676" s="26" t="s">
        <v>2172</v>
      </c>
      <c r="D676" s="26" t="s">
        <v>8</v>
      </c>
      <c r="E676" s="26" t="s">
        <v>15</v>
      </c>
      <c r="F676" s="9">
        <v>2839221.89</v>
      </c>
      <c r="G676" s="9">
        <v>3543276.22</v>
      </c>
      <c r="H676" s="9" t="s">
        <v>2174</v>
      </c>
      <c r="I676" s="9" t="s">
        <v>2174</v>
      </c>
      <c r="J676" s="9">
        <v>10258725.24</v>
      </c>
      <c r="K676" s="9">
        <v>6395332.7999999998</v>
      </c>
      <c r="L676" s="9">
        <v>6064827.9500000002</v>
      </c>
      <c r="M676" s="9">
        <v>2401860.08</v>
      </c>
      <c r="N676" s="9">
        <v>7236099.2800000003</v>
      </c>
      <c r="O676" s="9">
        <v>936.4</v>
      </c>
      <c r="P676" s="9">
        <v>7043660.6799999997</v>
      </c>
      <c r="Q676" s="9"/>
      <c r="R676" s="9">
        <v>7043660.6799999997</v>
      </c>
    </row>
    <row r="677" spans="1:18" ht="12.75" customHeight="1" x14ac:dyDescent="0.3">
      <c r="A677" s="25" t="s">
        <v>681</v>
      </c>
      <c r="B677" s="26" t="s">
        <v>2153</v>
      </c>
      <c r="C677" s="26" t="s">
        <v>2169</v>
      </c>
      <c r="D677" s="26" t="s">
        <v>8</v>
      </c>
      <c r="E677" s="26" t="s">
        <v>5</v>
      </c>
      <c r="F677" s="9">
        <v>2379081.2400000002</v>
      </c>
      <c r="G677" s="9">
        <v>2452626.37</v>
      </c>
      <c r="H677" s="9">
        <v>2925403.66</v>
      </c>
      <c r="I677" s="9">
        <v>3357503.67</v>
      </c>
      <c r="J677" s="9">
        <v>3896999.14</v>
      </c>
      <c r="K677" s="9">
        <v>4314955.96</v>
      </c>
      <c r="L677" s="9">
        <v>4811960.9000000004</v>
      </c>
      <c r="M677" s="9">
        <v>5601327.7000000002</v>
      </c>
      <c r="N677" s="9">
        <v>5874456.1600000001</v>
      </c>
      <c r="O677" s="9">
        <v>6576459.1500000004</v>
      </c>
      <c r="P677" s="9">
        <v>2513296.96</v>
      </c>
      <c r="Q677" s="9">
        <f>IF(P677&lt;O677*0.9,O677,"")</f>
        <v>6576459.1500000004</v>
      </c>
      <c r="R677" s="9">
        <v>6576459.1500000004</v>
      </c>
    </row>
    <row r="678" spans="1:18" ht="12.75" customHeight="1" x14ac:dyDescent="0.3">
      <c r="A678" s="25" t="s">
        <v>682</v>
      </c>
      <c r="B678" s="26" t="s">
        <v>2158</v>
      </c>
      <c r="C678" s="26" t="s">
        <v>2172</v>
      </c>
      <c r="D678" s="26" t="s">
        <v>4</v>
      </c>
      <c r="E678" s="26" t="s">
        <v>5</v>
      </c>
      <c r="F678" s="9" t="s">
        <v>2174</v>
      </c>
      <c r="G678" s="9" t="s">
        <v>2174</v>
      </c>
      <c r="H678" s="9">
        <v>731500.86</v>
      </c>
      <c r="I678" s="9">
        <v>1294032.99</v>
      </c>
      <c r="J678" s="9">
        <v>1816294.82</v>
      </c>
      <c r="K678" s="9">
        <v>2119920.7999999998</v>
      </c>
      <c r="L678" s="9" t="s">
        <v>2174</v>
      </c>
      <c r="M678" s="9">
        <v>1714915.96</v>
      </c>
      <c r="N678" s="9">
        <v>2119920.7999999998</v>
      </c>
      <c r="O678" s="9">
        <v>2119920.7999999998</v>
      </c>
      <c r="P678" s="9">
        <v>2683473.96</v>
      </c>
      <c r="Q678" s="9"/>
      <c r="R678" s="9">
        <v>2683473.96</v>
      </c>
    </row>
    <row r="679" spans="1:18" ht="12.75" customHeight="1" x14ac:dyDescent="0.3">
      <c r="A679" s="25" t="s">
        <v>683</v>
      </c>
      <c r="B679" s="26" t="s">
        <v>2166</v>
      </c>
      <c r="C679" s="26" t="s">
        <v>2165</v>
      </c>
      <c r="D679" s="26" t="s">
        <v>8</v>
      </c>
      <c r="E679" s="26" t="s">
        <v>5</v>
      </c>
      <c r="F679" s="9">
        <v>665104.12</v>
      </c>
      <c r="G679" s="9">
        <v>815539.14</v>
      </c>
      <c r="H679" s="9">
        <v>946992.81</v>
      </c>
      <c r="I679" s="9">
        <v>1135669.3500000001</v>
      </c>
      <c r="J679" s="9">
        <v>1263746.1000000001</v>
      </c>
      <c r="K679" s="9">
        <v>1470432.11</v>
      </c>
      <c r="L679" s="9">
        <v>1670612.33</v>
      </c>
      <c r="M679" s="9">
        <v>1616320.13</v>
      </c>
      <c r="N679" s="9">
        <v>1977851.48</v>
      </c>
      <c r="O679" s="9">
        <v>2378195.35</v>
      </c>
      <c r="P679" s="9">
        <v>29658412.010000002</v>
      </c>
      <c r="Q679" s="9"/>
      <c r="R679" s="9">
        <v>29658412.010000002</v>
      </c>
    </row>
    <row r="680" spans="1:18" ht="12.75" customHeight="1" x14ac:dyDescent="0.3">
      <c r="A680" s="25" t="s">
        <v>684</v>
      </c>
      <c r="B680" s="26" t="s">
        <v>2166</v>
      </c>
      <c r="C680" s="26" t="s">
        <v>2165</v>
      </c>
      <c r="D680" s="26" t="s">
        <v>4</v>
      </c>
      <c r="E680" s="26" t="s">
        <v>5</v>
      </c>
      <c r="F680" s="9">
        <v>9547274.8300000001</v>
      </c>
      <c r="G680" s="9">
        <v>10655236.550000001</v>
      </c>
      <c r="H680" s="9">
        <v>12689310.810000001</v>
      </c>
      <c r="I680" s="9">
        <v>14578058.08</v>
      </c>
      <c r="J680" s="9">
        <v>16261461</v>
      </c>
      <c r="K680" s="9">
        <v>18723063.949999999</v>
      </c>
      <c r="L680" s="9">
        <v>20725064.670000002</v>
      </c>
      <c r="M680" s="9">
        <v>21423192.5</v>
      </c>
      <c r="N680" s="9">
        <v>24551052.629999999</v>
      </c>
      <c r="O680" s="9">
        <v>27574980.649999999</v>
      </c>
      <c r="P680" s="9">
        <v>27574980.649999999</v>
      </c>
      <c r="Q680" s="9"/>
      <c r="R680" s="9">
        <v>27574980.649999999</v>
      </c>
    </row>
    <row r="681" spans="1:18" ht="12.75" customHeight="1" x14ac:dyDescent="0.3">
      <c r="A681" s="25" t="s">
        <v>685</v>
      </c>
      <c r="B681" s="26" t="s">
        <v>2156</v>
      </c>
      <c r="C681" s="26" t="s">
        <v>2171</v>
      </c>
      <c r="D681" s="26" t="s">
        <v>8</v>
      </c>
      <c r="E681" s="26" t="s">
        <v>15</v>
      </c>
      <c r="F681" s="9" t="s">
        <v>2174</v>
      </c>
      <c r="G681" s="9">
        <v>108309.49</v>
      </c>
      <c r="H681" s="9">
        <v>566188.66</v>
      </c>
      <c r="I681" s="9">
        <v>603819.1</v>
      </c>
      <c r="J681" s="9">
        <v>619646.16</v>
      </c>
      <c r="K681" s="9">
        <v>738120.01</v>
      </c>
      <c r="L681" s="9">
        <v>648045.94999999984</v>
      </c>
      <c r="M681" s="9">
        <v>680082.72</v>
      </c>
      <c r="N681" s="9">
        <v>738120.01</v>
      </c>
      <c r="O681" s="9">
        <v>738120.01</v>
      </c>
      <c r="P681" s="9">
        <v>7405328.9199999999</v>
      </c>
      <c r="Q681" s="9"/>
      <c r="R681" s="9">
        <v>7405328.9199999999</v>
      </c>
    </row>
    <row r="682" spans="1:18" ht="12.75" customHeight="1" x14ac:dyDescent="0.3">
      <c r="A682" s="25" t="s">
        <v>686</v>
      </c>
      <c r="B682" s="26" t="s">
        <v>2167</v>
      </c>
      <c r="C682" s="26" t="s">
        <v>2170</v>
      </c>
      <c r="D682" s="26" t="s">
        <v>4</v>
      </c>
      <c r="E682" s="26" t="s">
        <v>5</v>
      </c>
      <c r="F682" s="9">
        <v>2766772.33</v>
      </c>
      <c r="G682" s="9">
        <v>3459502.04</v>
      </c>
      <c r="H682" s="9">
        <v>4242867.9000000004</v>
      </c>
      <c r="I682" s="9">
        <v>4817632.9800000004</v>
      </c>
      <c r="J682" s="9">
        <v>4998324.49</v>
      </c>
      <c r="K682" s="9">
        <v>4926067.72</v>
      </c>
      <c r="L682" s="9">
        <v>5576405.6500000004</v>
      </c>
      <c r="M682" s="9">
        <v>5720572.5499999998</v>
      </c>
      <c r="N682" s="9">
        <v>7298485.8399999999</v>
      </c>
      <c r="O682" s="9">
        <v>8502832.7599999998</v>
      </c>
      <c r="P682" s="9">
        <v>1370558.45</v>
      </c>
      <c r="Q682" s="9">
        <f t="shared" ref="Q682:Q683" si="48">IF(P682&lt;O682*0.9,O682,"")</f>
        <v>8502832.7599999998</v>
      </c>
      <c r="R682" s="9">
        <v>8502832.7599999998</v>
      </c>
    </row>
    <row r="683" spans="1:18" ht="12.75" customHeight="1" x14ac:dyDescent="0.3">
      <c r="A683" s="25" t="s">
        <v>687</v>
      </c>
      <c r="B683" s="26" t="s">
        <v>2153</v>
      </c>
      <c r="C683" s="26" t="s">
        <v>2169</v>
      </c>
      <c r="D683" s="26" t="s">
        <v>4</v>
      </c>
      <c r="E683" s="26" t="s">
        <v>5</v>
      </c>
      <c r="F683" s="9" t="s">
        <v>2174</v>
      </c>
      <c r="G683" s="9" t="s">
        <v>2174</v>
      </c>
      <c r="H683" s="9" t="s">
        <v>2174</v>
      </c>
      <c r="I683" s="9" t="s">
        <v>2174</v>
      </c>
      <c r="J683" s="9" t="s">
        <v>2174</v>
      </c>
      <c r="K683" s="9">
        <v>356745.58999999991</v>
      </c>
      <c r="L683" s="9">
        <v>366566.7</v>
      </c>
      <c r="M683" s="9">
        <v>485937.93</v>
      </c>
      <c r="N683" s="9">
        <v>656171.87</v>
      </c>
      <c r="O683" s="9">
        <v>903831.88</v>
      </c>
      <c r="P683" s="9">
        <v>451603.45</v>
      </c>
      <c r="Q683" s="9">
        <f t="shared" si="48"/>
        <v>903831.88</v>
      </c>
      <c r="R683" s="9">
        <v>903831.88</v>
      </c>
    </row>
    <row r="684" spans="1:18" ht="12.75" customHeight="1" x14ac:dyDescent="0.3">
      <c r="A684" s="25" t="s">
        <v>688</v>
      </c>
      <c r="B684" s="26" t="s">
        <v>2145</v>
      </c>
      <c r="C684" s="26" t="s">
        <v>2171</v>
      </c>
      <c r="D684" s="26" t="s">
        <v>8</v>
      </c>
      <c r="E684" s="26" t="s">
        <v>5</v>
      </c>
      <c r="F684" s="9" t="s">
        <v>2174</v>
      </c>
      <c r="G684" s="9" t="s">
        <v>2174</v>
      </c>
      <c r="H684" s="9" t="s">
        <v>2174</v>
      </c>
      <c r="I684" s="9" t="s">
        <v>2174</v>
      </c>
      <c r="J684" s="9" t="s">
        <v>2174</v>
      </c>
      <c r="K684" s="9">
        <v>249046.83</v>
      </c>
      <c r="L684" s="9">
        <v>164461.99</v>
      </c>
      <c r="M684" s="9">
        <v>156661.51999999999</v>
      </c>
      <c r="N684" s="9">
        <v>149620.9</v>
      </c>
      <c r="O684" s="9">
        <v>249046.83</v>
      </c>
      <c r="P684" s="9">
        <v>7492559.1799999997</v>
      </c>
      <c r="Q684" s="9"/>
      <c r="R684" s="9">
        <v>7492559.1799999997</v>
      </c>
    </row>
    <row r="685" spans="1:18" ht="12.75" customHeight="1" x14ac:dyDescent="0.3">
      <c r="A685" s="25" t="s">
        <v>689</v>
      </c>
      <c r="B685" s="26" t="s">
        <v>2149</v>
      </c>
      <c r="C685" s="26" t="s">
        <v>2169</v>
      </c>
      <c r="D685" s="26" t="s">
        <v>4</v>
      </c>
      <c r="E685" s="26" t="s">
        <v>15</v>
      </c>
      <c r="F685" s="9" t="s">
        <v>2174</v>
      </c>
      <c r="G685" s="9" t="s">
        <v>2174</v>
      </c>
      <c r="H685" s="9" t="s">
        <v>2174</v>
      </c>
      <c r="I685" s="9">
        <v>385924.95</v>
      </c>
      <c r="J685" s="9">
        <v>695673.17</v>
      </c>
      <c r="K685" s="9" t="s">
        <v>2174</v>
      </c>
      <c r="L685" s="9" t="s">
        <v>2174</v>
      </c>
      <c r="M685" s="9">
        <v>3577012.5</v>
      </c>
      <c r="N685" s="9">
        <v>5095812.26</v>
      </c>
      <c r="O685" s="9">
        <v>9188295.1999999993</v>
      </c>
      <c r="P685" s="9">
        <v>3966504.97</v>
      </c>
      <c r="Q685" s="9">
        <f>IF(P685&lt;O685*0.9,O685,"")</f>
        <v>9188295.1999999993</v>
      </c>
      <c r="R685" s="9">
        <v>9188295.1999999993</v>
      </c>
    </row>
    <row r="686" spans="1:18" ht="12.75" customHeight="1" x14ac:dyDescent="0.3">
      <c r="A686" s="25" t="s">
        <v>690</v>
      </c>
      <c r="B686" s="26" t="s">
        <v>2142</v>
      </c>
      <c r="C686" s="26" t="s">
        <v>2171</v>
      </c>
      <c r="D686" s="26" t="s">
        <v>8</v>
      </c>
      <c r="E686" s="26" t="s">
        <v>5</v>
      </c>
      <c r="F686" s="9" t="s">
        <v>2174</v>
      </c>
      <c r="G686" s="9" t="s">
        <v>2174</v>
      </c>
      <c r="H686" s="9" t="s">
        <v>2174</v>
      </c>
      <c r="I686" s="9">
        <v>82934.399999999994</v>
      </c>
      <c r="J686" s="9">
        <v>141234.22</v>
      </c>
      <c r="K686" s="9" t="s">
        <v>2174</v>
      </c>
      <c r="L686" s="9" t="s">
        <v>2174</v>
      </c>
      <c r="M686" s="9">
        <v>2684319.7799999998</v>
      </c>
      <c r="N686" s="9">
        <v>3165860.47</v>
      </c>
      <c r="O686" s="9">
        <v>3668686.52</v>
      </c>
      <c r="P686" s="9">
        <v>3668686.52</v>
      </c>
      <c r="Q686" s="9"/>
      <c r="R686" s="9">
        <v>3668686.52</v>
      </c>
    </row>
    <row r="687" spans="1:18" ht="12.75" customHeight="1" x14ac:dyDescent="0.3">
      <c r="A687" s="25" t="s">
        <v>691</v>
      </c>
      <c r="B687" s="26" t="s">
        <v>2158</v>
      </c>
      <c r="C687" s="26" t="s">
        <v>2172</v>
      </c>
      <c r="D687" s="26" t="s">
        <v>4</v>
      </c>
      <c r="E687" s="26" t="s">
        <v>5</v>
      </c>
      <c r="F687" s="9" t="s">
        <v>2174</v>
      </c>
      <c r="G687" s="9" t="s">
        <v>2174</v>
      </c>
      <c r="H687" s="9" t="s">
        <v>2174</v>
      </c>
      <c r="I687" s="9" t="s">
        <v>2174</v>
      </c>
      <c r="J687" s="9" t="s">
        <v>2174</v>
      </c>
      <c r="K687" s="9" t="s">
        <v>2174</v>
      </c>
      <c r="L687" s="9" t="s">
        <v>2174</v>
      </c>
      <c r="M687" s="9" t="s">
        <v>2174</v>
      </c>
      <c r="N687" s="9" t="s">
        <v>2174</v>
      </c>
      <c r="O687" s="9" t="s">
        <v>2175</v>
      </c>
      <c r="P687" s="9">
        <v>2500072.3199999998</v>
      </c>
      <c r="Q687" s="9" t="str">
        <f>IF(P687&lt;O687,O687,P687)</f>
        <v/>
      </c>
      <c r="R687" s="9">
        <v>2500072.3199999998</v>
      </c>
    </row>
    <row r="688" spans="1:18" ht="12.75" customHeight="1" x14ac:dyDescent="0.3">
      <c r="A688" s="25" t="s">
        <v>692</v>
      </c>
      <c r="B688" s="26" t="s">
        <v>2166</v>
      </c>
      <c r="C688" s="26" t="s">
        <v>2165</v>
      </c>
      <c r="D688" s="26" t="s">
        <v>4</v>
      </c>
      <c r="E688" s="26" t="s">
        <v>15</v>
      </c>
      <c r="F688" s="9" t="s">
        <v>2174</v>
      </c>
      <c r="G688" s="9" t="s">
        <v>2174</v>
      </c>
      <c r="H688" s="9" t="s">
        <v>2174</v>
      </c>
      <c r="I688" s="9" t="s">
        <v>2174</v>
      </c>
      <c r="J688" s="9" t="s">
        <v>2174</v>
      </c>
      <c r="K688" s="9" t="s">
        <v>2174</v>
      </c>
      <c r="L688" s="9" t="s">
        <v>2174</v>
      </c>
      <c r="M688" s="9" t="s">
        <v>2174</v>
      </c>
      <c r="N688" s="9">
        <v>1843245.58</v>
      </c>
      <c r="O688" s="9">
        <v>2152136.2599999998</v>
      </c>
      <c r="P688" s="9">
        <v>5856577.4699999997</v>
      </c>
      <c r="Q688" s="9"/>
      <c r="R688" s="9">
        <v>5856577.4699999997</v>
      </c>
    </row>
    <row r="689" spans="1:18" ht="12.75" customHeight="1" x14ac:dyDescent="0.3">
      <c r="A689" s="25" t="s">
        <v>693</v>
      </c>
      <c r="B689" s="26" t="s">
        <v>2156</v>
      </c>
      <c r="C689" s="26" t="s">
        <v>2171</v>
      </c>
      <c r="D689" s="26" t="s">
        <v>8</v>
      </c>
      <c r="E689" s="26" t="s">
        <v>15</v>
      </c>
      <c r="F689" s="9">
        <v>1257989.31</v>
      </c>
      <c r="G689" s="9">
        <v>2222947.94</v>
      </c>
      <c r="H689" s="9">
        <v>2493320.46</v>
      </c>
      <c r="I689" s="9">
        <v>2860047.01</v>
      </c>
      <c r="J689" s="9">
        <v>3216071.22</v>
      </c>
      <c r="K689" s="9">
        <v>3508311.3800000008</v>
      </c>
      <c r="L689" s="9">
        <v>3615583.07</v>
      </c>
      <c r="M689" s="9">
        <v>4267822.43</v>
      </c>
      <c r="N689" s="9">
        <v>4794265.25</v>
      </c>
      <c r="O689" s="9">
        <v>5178985.54</v>
      </c>
      <c r="P689" s="9">
        <v>13221010.109999999</v>
      </c>
      <c r="Q689" s="9"/>
      <c r="R689" s="9">
        <v>13221010.109999999</v>
      </c>
    </row>
    <row r="690" spans="1:18" ht="12.75" customHeight="1" x14ac:dyDescent="0.3">
      <c r="A690" s="25" t="s">
        <v>694</v>
      </c>
      <c r="B690" s="26" t="s">
        <v>2163</v>
      </c>
      <c r="C690" s="26" t="s">
        <v>2172</v>
      </c>
      <c r="D690" s="26" t="s">
        <v>8</v>
      </c>
      <c r="E690" s="26" t="s">
        <v>15</v>
      </c>
      <c r="F690" s="9" t="s">
        <v>2174</v>
      </c>
      <c r="G690" s="9">
        <v>3179228.91</v>
      </c>
      <c r="H690" s="9">
        <v>4028642.56</v>
      </c>
      <c r="I690" s="9">
        <v>5014545.8600000003</v>
      </c>
      <c r="J690" s="9">
        <v>5353863.25</v>
      </c>
      <c r="K690" s="9">
        <v>5566722.8500000006</v>
      </c>
      <c r="L690" s="9">
        <v>6105024.0199999996</v>
      </c>
      <c r="M690" s="9">
        <v>5855387.7200000016</v>
      </c>
      <c r="N690" s="9">
        <v>9068041.9100000001</v>
      </c>
      <c r="O690" s="9">
        <v>10296162.029999999</v>
      </c>
      <c r="P690" s="9">
        <v>20736639.760000002</v>
      </c>
      <c r="Q690" s="9"/>
      <c r="R690" s="9">
        <v>20736639.760000002</v>
      </c>
    </row>
    <row r="691" spans="1:18" ht="12.75" customHeight="1" x14ac:dyDescent="0.3">
      <c r="A691" s="25" t="s">
        <v>695</v>
      </c>
      <c r="B691" s="26" t="s">
        <v>2156</v>
      </c>
      <c r="C691" s="26" t="s">
        <v>2171</v>
      </c>
      <c r="D691" s="26" t="s">
        <v>8</v>
      </c>
      <c r="E691" s="26" t="s">
        <v>5</v>
      </c>
      <c r="F691" s="9">
        <v>3845010.53</v>
      </c>
      <c r="G691" s="9">
        <v>4915281.04</v>
      </c>
      <c r="H691" s="9">
        <v>6428822.0300000003</v>
      </c>
      <c r="I691" s="9">
        <v>7816473.2400000002</v>
      </c>
      <c r="J691" s="9">
        <v>9405291.1500000004</v>
      </c>
      <c r="K691" s="9">
        <v>11065340.07</v>
      </c>
      <c r="L691" s="9" t="s">
        <v>2174</v>
      </c>
      <c r="M691" s="9">
        <v>14825277.619999999</v>
      </c>
      <c r="N691" s="9">
        <v>17716709.739999998</v>
      </c>
      <c r="O691" s="9">
        <v>19048418.960000001</v>
      </c>
      <c r="P691" s="9">
        <v>14631787.210000001</v>
      </c>
      <c r="Q691" s="9">
        <f t="shared" ref="Q691:Q692" si="49">IF(P691&lt;O691*0.9,O691,"")</f>
        <v>19048418.960000001</v>
      </c>
      <c r="R691" s="9">
        <v>19048418.960000001</v>
      </c>
    </row>
    <row r="692" spans="1:18" ht="12.75" customHeight="1" x14ac:dyDescent="0.3">
      <c r="A692" s="25" t="s">
        <v>696</v>
      </c>
      <c r="B692" s="26" t="s">
        <v>2158</v>
      </c>
      <c r="C692" s="26" t="s">
        <v>2172</v>
      </c>
      <c r="D692" s="26" t="s">
        <v>8</v>
      </c>
      <c r="E692" s="26" t="s">
        <v>5</v>
      </c>
      <c r="F692" s="9" t="s">
        <v>2174</v>
      </c>
      <c r="G692" s="9">
        <v>3468309.84</v>
      </c>
      <c r="H692" s="9">
        <v>4243679.18</v>
      </c>
      <c r="I692" s="9">
        <v>5287290.8799999999</v>
      </c>
      <c r="J692" s="9">
        <v>6119429.9800000004</v>
      </c>
      <c r="K692" s="9">
        <v>7103576.2300000004</v>
      </c>
      <c r="L692" s="9">
        <v>8429621.4100000001</v>
      </c>
      <c r="M692" s="9">
        <v>9166973.4000000004</v>
      </c>
      <c r="N692" s="9">
        <v>11467956.029999999</v>
      </c>
      <c r="O692" s="9">
        <v>12797061.26</v>
      </c>
      <c r="P692" s="9">
        <v>4793843.7300000004</v>
      </c>
      <c r="Q692" s="9">
        <f t="shared" si="49"/>
        <v>12797061.26</v>
      </c>
      <c r="R692" s="9">
        <v>12797061.26</v>
      </c>
    </row>
    <row r="693" spans="1:18" ht="12.75" customHeight="1" x14ac:dyDescent="0.3">
      <c r="A693" s="25" t="s">
        <v>697</v>
      </c>
      <c r="B693" s="26" t="s">
        <v>2151</v>
      </c>
      <c r="C693" s="26" t="s">
        <v>2165</v>
      </c>
      <c r="D693" s="26" t="s">
        <v>4</v>
      </c>
      <c r="E693" s="26" t="s">
        <v>15</v>
      </c>
      <c r="F693" s="9">
        <v>1018672.6</v>
      </c>
      <c r="G693" s="9">
        <v>1158991.4099999999</v>
      </c>
      <c r="H693" s="9">
        <v>2893029.38</v>
      </c>
      <c r="I693" s="9">
        <v>1813497.34</v>
      </c>
      <c r="J693" s="9">
        <v>2054868.72</v>
      </c>
      <c r="K693" s="9">
        <v>2336837.6800000002</v>
      </c>
      <c r="L693" s="9">
        <v>2746682.77</v>
      </c>
      <c r="M693" s="9">
        <v>2928008.55</v>
      </c>
      <c r="N693" s="9">
        <v>3553720.61</v>
      </c>
      <c r="O693" s="9">
        <v>4198891.75</v>
      </c>
      <c r="P693" s="9">
        <v>4198891.75</v>
      </c>
      <c r="Q693" s="9"/>
      <c r="R693" s="9">
        <v>4198891.75</v>
      </c>
    </row>
    <row r="694" spans="1:18" ht="12.75" customHeight="1" x14ac:dyDescent="0.3">
      <c r="A694" s="25" t="s">
        <v>698</v>
      </c>
      <c r="B694" s="26" t="s">
        <v>2157</v>
      </c>
      <c r="C694" s="26" t="s">
        <v>2171</v>
      </c>
      <c r="D694" s="26" t="s">
        <v>8</v>
      </c>
      <c r="E694" s="26" t="s">
        <v>5</v>
      </c>
      <c r="F694" s="9" t="s">
        <v>2174</v>
      </c>
      <c r="G694" s="9" t="s">
        <v>2174</v>
      </c>
      <c r="H694" s="9" t="s">
        <v>2174</v>
      </c>
      <c r="I694" s="9">
        <v>3893850.32</v>
      </c>
      <c r="J694" s="9">
        <v>4569774.6500000004</v>
      </c>
      <c r="K694" s="9">
        <v>2534101</v>
      </c>
      <c r="L694" s="9">
        <v>3277882.06</v>
      </c>
      <c r="M694" s="9">
        <v>2831.23</v>
      </c>
      <c r="N694" s="9">
        <v>4569774.6500000004</v>
      </c>
      <c r="O694" s="9">
        <v>4569774.6500000004</v>
      </c>
      <c r="P694" s="9">
        <v>7531476.9000000004</v>
      </c>
      <c r="Q694" s="9"/>
      <c r="R694" s="9">
        <v>7531476.9000000004</v>
      </c>
    </row>
    <row r="695" spans="1:18" ht="12.75" customHeight="1" x14ac:dyDescent="0.3">
      <c r="A695" s="25" t="s">
        <v>699</v>
      </c>
      <c r="B695" s="26" t="s">
        <v>2163</v>
      </c>
      <c r="C695" s="26" t="s">
        <v>2172</v>
      </c>
      <c r="D695" s="26" t="s">
        <v>4</v>
      </c>
      <c r="E695" s="26" t="s">
        <v>5</v>
      </c>
      <c r="F695" s="9" t="s">
        <v>2174</v>
      </c>
      <c r="G695" s="9" t="s">
        <v>2174</v>
      </c>
      <c r="H695" s="9" t="s">
        <v>2174</v>
      </c>
      <c r="I695" s="9" t="s">
        <v>2174</v>
      </c>
      <c r="J695" s="9" t="s">
        <v>2174</v>
      </c>
      <c r="K695" s="9">
        <v>4565177.9800000004</v>
      </c>
      <c r="L695" s="9">
        <v>3706607.35</v>
      </c>
      <c r="M695" s="9">
        <v>3481299.51</v>
      </c>
      <c r="N695" s="9">
        <v>4487727.72</v>
      </c>
      <c r="O695" s="9">
        <v>5676773.5899999999</v>
      </c>
      <c r="P695" s="9">
        <v>619831.77</v>
      </c>
      <c r="Q695" s="9">
        <f>IF(P695&lt;O695*0.9,O695,"")</f>
        <v>5676773.5899999999</v>
      </c>
      <c r="R695" s="9">
        <v>5676773.5899999999</v>
      </c>
    </row>
    <row r="696" spans="1:18" ht="12.75" customHeight="1" x14ac:dyDescent="0.3">
      <c r="A696" s="25" t="s">
        <v>700</v>
      </c>
      <c r="B696" s="26" t="s">
        <v>2164</v>
      </c>
      <c r="C696" s="26" t="s">
        <v>2172</v>
      </c>
      <c r="D696" s="26" t="s">
        <v>89</v>
      </c>
      <c r="E696" s="26" t="s">
        <v>15</v>
      </c>
      <c r="F696" s="9">
        <v>178482.59</v>
      </c>
      <c r="G696" s="9">
        <v>217846.18</v>
      </c>
      <c r="H696" s="9">
        <v>439526.28</v>
      </c>
      <c r="I696" s="9">
        <v>421656.2</v>
      </c>
      <c r="J696" s="9">
        <v>486110.99</v>
      </c>
      <c r="K696" s="9">
        <v>271792.84000000003</v>
      </c>
      <c r="L696" s="9">
        <v>364621.91</v>
      </c>
      <c r="M696" s="9">
        <v>331090.40000000002</v>
      </c>
      <c r="N696" s="9">
        <v>374863.82</v>
      </c>
      <c r="O696" s="9">
        <v>510058.22</v>
      </c>
      <c r="P696" s="9">
        <v>46057243.689999998</v>
      </c>
      <c r="Q696" s="9"/>
      <c r="R696" s="9">
        <v>46057243.689999998</v>
      </c>
    </row>
    <row r="697" spans="1:18" ht="12.75" customHeight="1" x14ac:dyDescent="0.3">
      <c r="A697" s="25" t="s">
        <v>701</v>
      </c>
      <c r="B697" s="26" t="s">
        <v>2158</v>
      </c>
      <c r="C697" s="26" t="s">
        <v>2172</v>
      </c>
      <c r="D697" s="26" t="s">
        <v>4</v>
      </c>
      <c r="E697" s="26" t="s">
        <v>15</v>
      </c>
      <c r="F697" s="9">
        <v>103546549.88</v>
      </c>
      <c r="G697" s="9">
        <v>131060243.61</v>
      </c>
      <c r="H697" s="9">
        <v>164878468.19</v>
      </c>
      <c r="I697" s="9">
        <v>193539702.24000001</v>
      </c>
      <c r="J697" s="9">
        <v>225710450.91999999</v>
      </c>
      <c r="K697" s="9">
        <v>259473747.63</v>
      </c>
      <c r="L697" s="9">
        <v>283772037.74000001</v>
      </c>
      <c r="M697" s="9">
        <v>307958580.88</v>
      </c>
      <c r="N697" s="9">
        <v>361150475.61000001</v>
      </c>
      <c r="O697" s="9">
        <v>307700406.16000003</v>
      </c>
      <c r="P697" s="9">
        <v>3955255.24</v>
      </c>
      <c r="Q697" s="9">
        <f>IF(P697&lt;O697*0.9,O697,"")</f>
        <v>307700406.16000003</v>
      </c>
      <c r="R697" s="9">
        <v>307700406.16000003</v>
      </c>
    </row>
    <row r="698" spans="1:18" ht="12.75" customHeight="1" x14ac:dyDescent="0.3">
      <c r="A698" s="25" t="s">
        <v>702</v>
      </c>
      <c r="B698" s="26" t="s">
        <v>2143</v>
      </c>
      <c r="C698" s="26" t="s">
        <v>2170</v>
      </c>
      <c r="D698" s="26" t="s">
        <v>66</v>
      </c>
      <c r="E698" s="26" t="s">
        <v>66</v>
      </c>
      <c r="F698" s="9">
        <v>957004.52</v>
      </c>
      <c r="G698" s="9">
        <v>1128029.98</v>
      </c>
      <c r="H698" s="9">
        <v>1303114.1499999999</v>
      </c>
      <c r="I698" s="9">
        <v>1498138.36</v>
      </c>
      <c r="J698" s="9">
        <v>1715575.86</v>
      </c>
      <c r="K698" s="9">
        <v>2000124.34</v>
      </c>
      <c r="L698" s="9">
        <v>2151419.94</v>
      </c>
      <c r="M698" s="9">
        <v>2577960.1</v>
      </c>
      <c r="N698" s="9">
        <v>3117888.37</v>
      </c>
      <c r="O698" s="9">
        <v>3497757.32</v>
      </c>
      <c r="P698" s="9">
        <v>3497757.32</v>
      </c>
      <c r="Q698" s="9"/>
      <c r="R698" s="9">
        <v>3497757.32</v>
      </c>
    </row>
    <row r="699" spans="1:18" ht="12.75" customHeight="1" x14ac:dyDescent="0.3">
      <c r="A699" s="25" t="s">
        <v>703</v>
      </c>
      <c r="B699" s="26" t="s">
        <v>2163</v>
      </c>
      <c r="C699" s="26" t="s">
        <v>2172</v>
      </c>
      <c r="D699" s="26" t="s">
        <v>4</v>
      </c>
      <c r="E699" s="26" t="s">
        <v>5</v>
      </c>
      <c r="F699" s="9" t="s">
        <v>2174</v>
      </c>
      <c r="G699" s="9" t="s">
        <v>2174</v>
      </c>
      <c r="H699" s="9" t="s">
        <v>2174</v>
      </c>
      <c r="I699" s="9">
        <v>118</v>
      </c>
      <c r="J699" s="9" t="s">
        <v>2174</v>
      </c>
      <c r="K699" s="9" t="s">
        <v>2174</v>
      </c>
      <c r="L699" s="9" t="s">
        <v>2174</v>
      </c>
      <c r="M699" s="9" t="s">
        <v>2174</v>
      </c>
      <c r="N699" s="9">
        <v>118</v>
      </c>
      <c r="O699" s="9">
        <v>118</v>
      </c>
      <c r="P699" s="9">
        <v>284759.96000000002</v>
      </c>
      <c r="Q699" s="9"/>
      <c r="R699" s="9">
        <v>284759.96000000002</v>
      </c>
    </row>
    <row r="700" spans="1:18" ht="12.75" customHeight="1" x14ac:dyDescent="0.3">
      <c r="A700" s="25" t="s">
        <v>704</v>
      </c>
      <c r="B700" s="26" t="s">
        <v>2151</v>
      </c>
      <c r="C700" s="26" t="s">
        <v>2165</v>
      </c>
      <c r="D700" s="26" t="s">
        <v>8</v>
      </c>
      <c r="E700" s="26" t="s">
        <v>5</v>
      </c>
      <c r="F700" s="9" t="s">
        <v>2175</v>
      </c>
      <c r="G700" s="9" t="s">
        <v>2175</v>
      </c>
      <c r="H700" s="9" t="s">
        <v>2175</v>
      </c>
      <c r="I700" s="9" t="s">
        <v>2175</v>
      </c>
      <c r="J700" s="9" t="s">
        <v>2175</v>
      </c>
      <c r="K700" s="9" t="s">
        <v>2174</v>
      </c>
      <c r="L700" s="9">
        <v>10767.6</v>
      </c>
      <c r="M700" s="9">
        <v>189643.24</v>
      </c>
      <c r="N700" s="9">
        <v>189643.24</v>
      </c>
      <c r="O700" s="9">
        <v>506429.23</v>
      </c>
      <c r="P700" s="9">
        <v>28461455.77</v>
      </c>
      <c r="Q700" s="9"/>
      <c r="R700" s="9">
        <v>28461455.77</v>
      </c>
    </row>
    <row r="701" spans="1:18" ht="12.75" customHeight="1" x14ac:dyDescent="0.3">
      <c r="A701" s="25" t="s">
        <v>705</v>
      </c>
      <c r="B701" s="26" t="s">
        <v>2163</v>
      </c>
      <c r="C701" s="26" t="s">
        <v>2172</v>
      </c>
      <c r="D701" s="26" t="s">
        <v>8</v>
      </c>
      <c r="E701" s="26" t="s">
        <v>15</v>
      </c>
      <c r="F701" s="9">
        <v>5659061.7999999998</v>
      </c>
      <c r="G701" s="9">
        <v>7147141.6699999999</v>
      </c>
      <c r="H701" s="9">
        <v>9055329.2100000009</v>
      </c>
      <c r="I701" s="9">
        <v>11545151.99</v>
      </c>
      <c r="J701" s="9">
        <v>12792745.58</v>
      </c>
      <c r="K701" s="9">
        <v>13746864.470000001</v>
      </c>
      <c r="L701" s="9">
        <v>14754663.68</v>
      </c>
      <c r="M701" s="9">
        <v>16098481.699999999</v>
      </c>
      <c r="N701" s="9">
        <v>20915350.18</v>
      </c>
      <c r="O701" s="9">
        <v>25969812.32</v>
      </c>
      <c r="P701" s="9">
        <v>5443479.9100000001</v>
      </c>
      <c r="Q701" s="9">
        <f>IF(P701&lt;O701*0.9,O701,"")</f>
        <v>25969812.32</v>
      </c>
      <c r="R701" s="9">
        <v>25969812.32</v>
      </c>
    </row>
    <row r="702" spans="1:18" ht="12.75" customHeight="1" x14ac:dyDescent="0.3">
      <c r="A702" s="25" t="s">
        <v>706</v>
      </c>
      <c r="B702" s="26" t="s">
        <v>2149</v>
      </c>
      <c r="C702" s="26" t="s">
        <v>2169</v>
      </c>
      <c r="D702" s="26" t="s">
        <v>8</v>
      </c>
      <c r="E702" s="26" t="s">
        <v>5</v>
      </c>
      <c r="F702" s="9">
        <v>1472425.69</v>
      </c>
      <c r="G702" s="9">
        <v>1723504.59</v>
      </c>
      <c r="H702" s="9">
        <v>4030537.88</v>
      </c>
      <c r="I702" s="9">
        <v>2456289.04</v>
      </c>
      <c r="J702" s="9">
        <v>2783356.85</v>
      </c>
      <c r="K702" s="9">
        <v>3162606.05</v>
      </c>
      <c r="L702" s="9">
        <v>3275036.55</v>
      </c>
      <c r="M702" s="9">
        <v>3436419.6</v>
      </c>
      <c r="N702" s="9">
        <v>4054344.12</v>
      </c>
      <c r="O702" s="9">
        <v>4643998.13</v>
      </c>
      <c r="P702" s="9">
        <v>57967268.159999996</v>
      </c>
      <c r="Q702" s="9"/>
      <c r="R702" s="9">
        <v>57967268.159999996</v>
      </c>
    </row>
    <row r="703" spans="1:18" ht="12.75" customHeight="1" x14ac:dyDescent="0.3">
      <c r="A703" s="25" t="s">
        <v>707</v>
      </c>
      <c r="B703" s="26" t="s">
        <v>2150</v>
      </c>
      <c r="C703" s="26" t="s">
        <v>2171</v>
      </c>
      <c r="D703" s="26" t="s">
        <v>8</v>
      </c>
      <c r="E703" s="26" t="s">
        <v>5</v>
      </c>
      <c r="F703" s="9">
        <v>10850093.92</v>
      </c>
      <c r="G703" s="9">
        <v>12482663.07</v>
      </c>
      <c r="H703" s="9">
        <v>15651552.92</v>
      </c>
      <c r="I703" s="9">
        <v>12083582.67</v>
      </c>
      <c r="J703" s="9">
        <v>21916103.050000001</v>
      </c>
      <c r="K703" s="9">
        <v>21566063.309999999</v>
      </c>
      <c r="L703" s="9">
        <v>22993770.949999999</v>
      </c>
      <c r="M703" s="9">
        <v>26456060.289999999</v>
      </c>
      <c r="N703" s="9">
        <v>37328754.810000002</v>
      </c>
      <c r="O703" s="9">
        <v>46316101.539999999</v>
      </c>
      <c r="P703" s="9">
        <v>2377198.63</v>
      </c>
      <c r="Q703" s="9">
        <f>IF(P703&lt;O703*0.9,O703,"")</f>
        <v>46316101.539999999</v>
      </c>
      <c r="R703" s="9">
        <v>46316101.539999999</v>
      </c>
    </row>
    <row r="704" spans="1:18" ht="12.75" customHeight="1" x14ac:dyDescent="0.3">
      <c r="A704" s="25" t="s">
        <v>708</v>
      </c>
      <c r="B704" s="26" t="s">
        <v>2149</v>
      </c>
      <c r="C704" s="26" t="s">
        <v>2169</v>
      </c>
      <c r="D704" s="26" t="s">
        <v>4</v>
      </c>
      <c r="E704" s="26" t="s">
        <v>15</v>
      </c>
      <c r="F704" s="9" t="s">
        <v>2174</v>
      </c>
      <c r="G704" s="9" t="s">
        <v>2174</v>
      </c>
      <c r="H704" s="9" t="s">
        <v>2174</v>
      </c>
      <c r="I704" s="9" t="s">
        <v>2174</v>
      </c>
      <c r="J704" s="9" t="s">
        <v>2174</v>
      </c>
      <c r="K704" s="9" t="s">
        <v>2174</v>
      </c>
      <c r="L704" s="9" t="s">
        <v>2174</v>
      </c>
      <c r="M704" s="9">
        <v>1373031.43</v>
      </c>
      <c r="N704" s="9">
        <v>1548481.2</v>
      </c>
      <c r="O704" s="9">
        <v>2705848.68</v>
      </c>
      <c r="P704" s="9">
        <v>3580146.19</v>
      </c>
      <c r="Q704" s="9"/>
      <c r="R704" s="9">
        <v>3580146.19</v>
      </c>
    </row>
    <row r="705" spans="1:18" ht="12.75" customHeight="1" x14ac:dyDescent="0.3">
      <c r="A705" s="25" t="s">
        <v>709</v>
      </c>
      <c r="B705" s="26" t="s">
        <v>2167</v>
      </c>
      <c r="C705" s="26" t="s">
        <v>2170</v>
      </c>
      <c r="D705" s="26" t="s">
        <v>8</v>
      </c>
      <c r="E705" s="26" t="s">
        <v>15</v>
      </c>
      <c r="F705" s="9" t="s">
        <v>2174</v>
      </c>
      <c r="G705" s="9">
        <v>1189570.58</v>
      </c>
      <c r="H705" s="9">
        <v>1533253.6</v>
      </c>
      <c r="I705" s="9">
        <v>1166009.6299999999</v>
      </c>
      <c r="J705" s="9">
        <v>1479191.74</v>
      </c>
      <c r="K705" s="9">
        <v>1688107.07</v>
      </c>
      <c r="L705" s="9">
        <v>1628696.66</v>
      </c>
      <c r="M705" s="9">
        <v>2013129.71</v>
      </c>
      <c r="N705" s="9">
        <v>2545480.7200000002</v>
      </c>
      <c r="O705" s="9">
        <v>2887531.59</v>
      </c>
      <c r="P705" s="9">
        <v>19225774.16</v>
      </c>
      <c r="Q705" s="9"/>
      <c r="R705" s="9">
        <v>19225774.16</v>
      </c>
    </row>
    <row r="706" spans="1:18" ht="12.75" customHeight="1" x14ac:dyDescent="0.3">
      <c r="A706" s="25" t="s">
        <v>710</v>
      </c>
      <c r="B706" s="26" t="s">
        <v>2164</v>
      </c>
      <c r="C706" s="26" t="s">
        <v>2172</v>
      </c>
      <c r="D706" s="26" t="s">
        <v>8</v>
      </c>
      <c r="E706" s="26" t="s">
        <v>5</v>
      </c>
      <c r="F706" s="9" t="s">
        <v>2174</v>
      </c>
      <c r="G706" s="9" t="s">
        <v>2174</v>
      </c>
      <c r="H706" s="9" t="s">
        <v>2174</v>
      </c>
      <c r="I706" s="9" t="s">
        <v>2174</v>
      </c>
      <c r="J706" s="9" t="s">
        <v>2174</v>
      </c>
      <c r="K706" s="9" t="s">
        <v>2174</v>
      </c>
      <c r="L706" s="9" t="s">
        <v>2174</v>
      </c>
      <c r="M706" s="9" t="s">
        <v>2174</v>
      </c>
      <c r="N706" s="9">
        <v>6895373.7000000002</v>
      </c>
      <c r="O706" s="9">
        <v>8895922.0500000007</v>
      </c>
      <c r="P706" s="9">
        <v>3761645.32</v>
      </c>
      <c r="Q706" s="9">
        <f>IF(P706&lt;O706*0.9,O706,"")</f>
        <v>8895922.0500000007</v>
      </c>
      <c r="R706" s="9">
        <v>8895922.0500000007</v>
      </c>
    </row>
    <row r="707" spans="1:18" ht="12.75" customHeight="1" x14ac:dyDescent="0.3">
      <c r="A707" s="25" t="s">
        <v>711</v>
      </c>
      <c r="B707" s="26" t="s">
        <v>2146</v>
      </c>
      <c r="C707" s="26" t="s">
        <v>2171</v>
      </c>
      <c r="D707" s="26" t="s">
        <v>89</v>
      </c>
      <c r="E707" s="26" t="s">
        <v>15</v>
      </c>
      <c r="F707" s="9">
        <v>620912.44999999995</v>
      </c>
      <c r="G707" s="9" t="s">
        <v>2174</v>
      </c>
      <c r="H707" s="9" t="s">
        <v>2174</v>
      </c>
      <c r="I707" s="9" t="s">
        <v>2174</v>
      </c>
      <c r="J707" s="9">
        <v>1914355.16</v>
      </c>
      <c r="K707" s="9">
        <v>2087109.13</v>
      </c>
      <c r="L707" s="9">
        <v>1601101.96</v>
      </c>
      <c r="M707" s="9">
        <v>2051240.92</v>
      </c>
      <c r="N707" s="9">
        <v>2623217.4500000002</v>
      </c>
      <c r="O707" s="9">
        <v>3297873.01</v>
      </c>
      <c r="P707" s="9">
        <v>1467557641.46</v>
      </c>
      <c r="Q707" s="9"/>
      <c r="R707" s="9">
        <v>1467557641.46</v>
      </c>
    </row>
    <row r="708" spans="1:18" ht="12.75" customHeight="1" x14ac:dyDescent="0.3">
      <c r="A708" s="25" t="s">
        <v>712</v>
      </c>
      <c r="B708" s="26" t="s">
        <v>2151</v>
      </c>
      <c r="C708" s="26" t="s">
        <v>2165</v>
      </c>
      <c r="D708" s="26" t="s">
        <v>4</v>
      </c>
      <c r="E708" s="26" t="s">
        <v>15</v>
      </c>
      <c r="F708" s="9">
        <v>474414194.43000001</v>
      </c>
      <c r="G708" s="9">
        <v>581619107.83000004</v>
      </c>
      <c r="H708" s="9">
        <v>646233687.73000002</v>
      </c>
      <c r="I708" s="9">
        <v>734070684.92999995</v>
      </c>
      <c r="J708" s="9">
        <v>808604979.24000001</v>
      </c>
      <c r="K708" s="9">
        <v>930564382.69000006</v>
      </c>
      <c r="L708" s="9">
        <v>995893812.09000003</v>
      </c>
      <c r="M708" s="9">
        <v>1028446968.42</v>
      </c>
      <c r="N708" s="9">
        <v>1271765199.1199999</v>
      </c>
      <c r="O708" s="9">
        <v>1354055547.6099999</v>
      </c>
      <c r="P708" s="9">
        <v>3742645.79</v>
      </c>
      <c r="Q708" s="9">
        <f>IF(P708&lt;O708*0.9,O708,"")</f>
        <v>1354055547.6099999</v>
      </c>
      <c r="R708" s="9">
        <v>1354055547.6099999</v>
      </c>
    </row>
    <row r="709" spans="1:18" ht="12.75" customHeight="1" x14ac:dyDescent="0.3">
      <c r="A709" s="25" t="s">
        <v>713</v>
      </c>
      <c r="B709" s="26" t="s">
        <v>2163</v>
      </c>
      <c r="C709" s="26" t="s">
        <v>2172</v>
      </c>
      <c r="D709" s="26" t="s">
        <v>4</v>
      </c>
      <c r="E709" s="26" t="s">
        <v>15</v>
      </c>
      <c r="F709" s="9">
        <v>1525721.12</v>
      </c>
      <c r="G709" s="9">
        <v>1406844.46</v>
      </c>
      <c r="H709" s="9">
        <v>909784.91</v>
      </c>
      <c r="I709" s="9">
        <v>1344151.16</v>
      </c>
      <c r="J709" s="9">
        <v>1699012.55</v>
      </c>
      <c r="K709" s="9" t="s">
        <v>2174</v>
      </c>
      <c r="L709" s="9" t="s">
        <v>2174</v>
      </c>
      <c r="M709" s="9" t="s">
        <v>2174</v>
      </c>
      <c r="N709" s="9">
        <v>1699012.55</v>
      </c>
      <c r="O709" s="9">
        <v>2983000</v>
      </c>
      <c r="P709" s="9">
        <v>5870989.7999999998</v>
      </c>
      <c r="Q709" s="9"/>
      <c r="R709" s="9">
        <v>5870989.7999999998</v>
      </c>
    </row>
    <row r="710" spans="1:18" ht="12.75" customHeight="1" x14ac:dyDescent="0.3">
      <c r="A710" s="25" t="s">
        <v>714</v>
      </c>
      <c r="B710" s="26" t="s">
        <v>2146</v>
      </c>
      <c r="C710" s="26" t="s">
        <v>2171</v>
      </c>
      <c r="D710" s="26" t="s">
        <v>8</v>
      </c>
      <c r="E710" s="26" t="s">
        <v>5</v>
      </c>
      <c r="F710" s="9">
        <v>991989.69</v>
      </c>
      <c r="G710" s="9">
        <v>1142196.8500000001</v>
      </c>
      <c r="H710" s="9">
        <v>1369299.87</v>
      </c>
      <c r="I710" s="9">
        <v>1972091.02</v>
      </c>
      <c r="J710" s="9">
        <v>2200791.61</v>
      </c>
      <c r="K710" s="9">
        <v>2586522.9500000002</v>
      </c>
      <c r="L710" s="9">
        <v>3221688.43</v>
      </c>
      <c r="M710" s="9">
        <v>3672161.3600000008</v>
      </c>
      <c r="N710" s="9">
        <v>4478539.99</v>
      </c>
      <c r="O710" s="9">
        <v>5364247.6900000004</v>
      </c>
      <c r="P710" s="9">
        <v>5105664.82</v>
      </c>
      <c r="Q710" s="9" t="str">
        <f>IF(P710&lt;O710*0.9,O710,"")</f>
        <v/>
      </c>
      <c r="R710" s="9">
        <v>5105664.82</v>
      </c>
    </row>
    <row r="711" spans="1:18" ht="12.75" customHeight="1" x14ac:dyDescent="0.3">
      <c r="A711" s="25" t="s">
        <v>715</v>
      </c>
      <c r="B711" s="26" t="s">
        <v>2158</v>
      </c>
      <c r="C711" s="26" t="s">
        <v>2172</v>
      </c>
      <c r="D711" s="26" t="s">
        <v>89</v>
      </c>
      <c r="E711" s="26" t="s">
        <v>5</v>
      </c>
      <c r="F711" s="9">
        <v>1061958.8799999999</v>
      </c>
      <c r="G711" s="9">
        <v>1084840.52</v>
      </c>
      <c r="H711" s="9">
        <v>1510871.58</v>
      </c>
      <c r="I711" s="9">
        <v>3177544.43</v>
      </c>
      <c r="J711" s="9">
        <v>1870993.67</v>
      </c>
      <c r="K711" s="9">
        <v>2449436.7799999998</v>
      </c>
      <c r="L711" s="9">
        <v>2207403.67</v>
      </c>
      <c r="M711" s="9">
        <v>2460940.9700000002</v>
      </c>
      <c r="N711" s="9">
        <v>3541783.54</v>
      </c>
      <c r="O711" s="9">
        <v>4476918.3899999997</v>
      </c>
      <c r="P711" s="9">
        <v>241621682.53</v>
      </c>
      <c r="Q711" s="9"/>
      <c r="R711" s="9">
        <v>241621682.53</v>
      </c>
    </row>
    <row r="712" spans="1:18" ht="12.75" customHeight="1" x14ac:dyDescent="0.3">
      <c r="A712" s="25" t="s">
        <v>716</v>
      </c>
      <c r="B712" s="26" t="s">
        <v>2158</v>
      </c>
      <c r="C712" s="26" t="s">
        <v>2172</v>
      </c>
      <c r="D712" s="26" t="s">
        <v>4</v>
      </c>
      <c r="E712" s="26" t="s">
        <v>5</v>
      </c>
      <c r="F712" s="9">
        <v>36554897.740000002</v>
      </c>
      <c r="G712" s="9">
        <v>39479527.200000003</v>
      </c>
      <c r="H712" s="9">
        <v>56161780.43</v>
      </c>
      <c r="I712" s="9">
        <v>74221981.480000004</v>
      </c>
      <c r="J712" s="9">
        <v>88271500.539999992</v>
      </c>
      <c r="K712" s="9">
        <v>70788365.030000001</v>
      </c>
      <c r="L712" s="9">
        <v>115676623.06</v>
      </c>
      <c r="M712" s="9">
        <v>130800647.98</v>
      </c>
      <c r="N712" s="9">
        <v>168881386.50999999</v>
      </c>
      <c r="O712" s="9">
        <v>209994752.56999999</v>
      </c>
      <c r="P712" s="9">
        <v>1526588.02</v>
      </c>
      <c r="Q712" s="9">
        <f>IF(P712&lt;O712*0.9,O712,"")</f>
        <v>209994752.56999999</v>
      </c>
      <c r="R712" s="9">
        <v>209994752.56999999</v>
      </c>
    </row>
    <row r="713" spans="1:18" ht="12.75" customHeight="1" x14ac:dyDescent="0.3">
      <c r="A713" s="25" t="s">
        <v>717</v>
      </c>
      <c r="B713" s="26" t="s">
        <v>2158</v>
      </c>
      <c r="C713" s="26" t="s">
        <v>2172</v>
      </c>
      <c r="D713" s="26" t="s">
        <v>8</v>
      </c>
      <c r="E713" s="26" t="s">
        <v>15</v>
      </c>
      <c r="F713" s="9" t="s">
        <v>2174</v>
      </c>
      <c r="G713" s="9">
        <v>642186.01</v>
      </c>
      <c r="H713" s="9">
        <v>994792.88</v>
      </c>
      <c r="I713" s="9">
        <v>921282.88</v>
      </c>
      <c r="J713" s="9">
        <v>1218294.6100000001</v>
      </c>
      <c r="K713" s="9">
        <v>1168946.46</v>
      </c>
      <c r="L713" s="9">
        <v>1040966.26</v>
      </c>
      <c r="M713" s="9">
        <v>1033052.21</v>
      </c>
      <c r="N713" s="9">
        <v>1209936.99</v>
      </c>
      <c r="O713" s="9">
        <v>1434212.31</v>
      </c>
      <c r="P713" s="9">
        <v>47176546.799999997</v>
      </c>
      <c r="Q713" s="9"/>
      <c r="R713" s="9">
        <v>47176546.799999997</v>
      </c>
    </row>
    <row r="714" spans="1:18" ht="12.75" customHeight="1" x14ac:dyDescent="0.3">
      <c r="A714" s="25" t="s">
        <v>718</v>
      </c>
      <c r="B714" s="26" t="s">
        <v>2166</v>
      </c>
      <c r="C714" s="26" t="s">
        <v>2165</v>
      </c>
      <c r="D714" s="26" t="s">
        <v>8</v>
      </c>
      <c r="E714" s="26" t="s">
        <v>5</v>
      </c>
      <c r="F714" s="9">
        <v>10885029.439999999</v>
      </c>
      <c r="G714" s="9">
        <v>13526874.369999999</v>
      </c>
      <c r="H714" s="9">
        <v>16966289.969999999</v>
      </c>
      <c r="I714" s="9">
        <v>20716102.25</v>
      </c>
      <c r="J714" s="9">
        <v>23952934.539999999</v>
      </c>
      <c r="K714" s="9">
        <v>28962546.449999999</v>
      </c>
      <c r="L714" s="9">
        <v>31972909.350000001</v>
      </c>
      <c r="M714" s="9">
        <v>34693406.140000001</v>
      </c>
      <c r="N714" s="9">
        <v>26947152.739999998</v>
      </c>
      <c r="O714" s="9">
        <v>43142978.090000004</v>
      </c>
      <c r="P714" s="9">
        <v>51136595.129999995</v>
      </c>
      <c r="Q714" s="9"/>
      <c r="R714" s="9">
        <v>51136595.129999995</v>
      </c>
    </row>
    <row r="715" spans="1:18" ht="12.75" customHeight="1" x14ac:dyDescent="0.3">
      <c r="A715" s="25" t="s">
        <v>719</v>
      </c>
      <c r="B715" s="26" t="s">
        <v>2151</v>
      </c>
      <c r="C715" s="26" t="s">
        <v>2165</v>
      </c>
      <c r="D715" s="26" t="s">
        <v>8</v>
      </c>
      <c r="E715" s="26" t="s">
        <v>5</v>
      </c>
      <c r="F715" s="9">
        <v>13274651.07</v>
      </c>
      <c r="G715" s="9">
        <v>15876101.23</v>
      </c>
      <c r="H715" s="9">
        <v>18312810.210000001</v>
      </c>
      <c r="I715" s="9" t="s">
        <v>2174</v>
      </c>
      <c r="J715" s="9">
        <v>23556738.420000002</v>
      </c>
      <c r="K715" s="9">
        <v>28381007.25</v>
      </c>
      <c r="L715" s="9">
        <v>28276901.07</v>
      </c>
      <c r="M715" s="9">
        <v>30923849.949999999</v>
      </c>
      <c r="N715" s="9">
        <v>38885705.609999999</v>
      </c>
      <c r="O715" s="9">
        <v>46890995.479999997</v>
      </c>
      <c r="P715" s="9">
        <v>4594485.29</v>
      </c>
      <c r="Q715" s="9">
        <f>IF(P715&lt;O715*0.9,O715,"")</f>
        <v>46890995.479999997</v>
      </c>
      <c r="R715" s="9">
        <v>46890995.479999997</v>
      </c>
    </row>
    <row r="716" spans="1:18" ht="12.75" customHeight="1" x14ac:dyDescent="0.3">
      <c r="A716" s="25" t="s">
        <v>720</v>
      </c>
      <c r="B716" s="26" t="s">
        <v>2157</v>
      </c>
      <c r="C716" s="26" t="s">
        <v>2171</v>
      </c>
      <c r="D716" s="26" t="s">
        <v>4</v>
      </c>
      <c r="E716" s="26" t="s">
        <v>5</v>
      </c>
      <c r="F716" s="9" t="s">
        <v>2174</v>
      </c>
      <c r="G716" s="9">
        <v>1202310.44</v>
      </c>
      <c r="H716" s="9">
        <v>1501797.47</v>
      </c>
      <c r="I716" s="9">
        <v>3002379.84</v>
      </c>
      <c r="J716" s="9">
        <v>2370570.4</v>
      </c>
      <c r="K716" s="9">
        <v>2679594.9500000002</v>
      </c>
      <c r="L716" s="9">
        <v>1996536.07</v>
      </c>
      <c r="M716" s="9">
        <v>2274767.25</v>
      </c>
      <c r="N716" s="9">
        <v>2898525.47</v>
      </c>
      <c r="O716" s="9">
        <v>3552867.04</v>
      </c>
      <c r="P716" s="9">
        <v>3748806.21</v>
      </c>
      <c r="Q716" s="9"/>
      <c r="R716" s="9">
        <v>3748806.21</v>
      </c>
    </row>
    <row r="717" spans="1:18" ht="12.75" customHeight="1" x14ac:dyDescent="0.3">
      <c r="A717" s="25" t="s">
        <v>721</v>
      </c>
      <c r="B717" s="26" t="s">
        <v>2166</v>
      </c>
      <c r="C717" s="26" t="s">
        <v>2165</v>
      </c>
      <c r="D717" s="26" t="s">
        <v>8</v>
      </c>
      <c r="E717" s="26" t="s">
        <v>5</v>
      </c>
      <c r="F717" s="9" t="s">
        <v>2174</v>
      </c>
      <c r="G717" s="9" t="s">
        <v>2174</v>
      </c>
      <c r="H717" s="9" t="s">
        <v>2174</v>
      </c>
      <c r="I717" s="9">
        <v>1012003.82</v>
      </c>
      <c r="J717" s="9">
        <v>1422583.81</v>
      </c>
      <c r="K717" s="9">
        <v>1410307.07</v>
      </c>
      <c r="L717" s="9">
        <v>2059521.99</v>
      </c>
      <c r="M717" s="9">
        <v>1496514.15</v>
      </c>
      <c r="N717" s="9">
        <v>2086695.66</v>
      </c>
      <c r="O717" s="9">
        <v>3138045.75</v>
      </c>
      <c r="P717" s="9">
        <v>13172277.07</v>
      </c>
      <c r="Q717" s="9"/>
      <c r="R717" s="9">
        <v>13172277.07</v>
      </c>
    </row>
    <row r="718" spans="1:18" ht="12.75" customHeight="1" x14ac:dyDescent="0.3">
      <c r="A718" s="25" t="s">
        <v>722</v>
      </c>
      <c r="B718" s="26" t="s">
        <v>2163</v>
      </c>
      <c r="C718" s="26" t="s">
        <v>2172</v>
      </c>
      <c r="D718" s="26" t="s">
        <v>8</v>
      </c>
      <c r="E718" s="26" t="s">
        <v>15</v>
      </c>
      <c r="F718" s="9">
        <v>12282729.17</v>
      </c>
      <c r="G718" s="9">
        <v>8019090.75</v>
      </c>
      <c r="H718" s="9">
        <v>9784092.5</v>
      </c>
      <c r="I718" s="9">
        <v>12098662.52</v>
      </c>
      <c r="J718" s="9">
        <v>13130193.449999999</v>
      </c>
      <c r="K718" s="9">
        <v>13879479.390000001</v>
      </c>
      <c r="L718" s="9">
        <v>16513404.4</v>
      </c>
      <c r="M718" s="9">
        <v>17955308.300000001</v>
      </c>
      <c r="N718" s="9">
        <v>20133917.32</v>
      </c>
      <c r="O718" s="9">
        <v>25778903.379999999</v>
      </c>
      <c r="P718" s="9">
        <v>12148919.09</v>
      </c>
      <c r="Q718" s="9">
        <f t="shared" ref="Q718:Q720" si="50">IF(P718&lt;O718*0.9,O718,"")</f>
        <v>25778903.379999999</v>
      </c>
      <c r="R718" s="9">
        <v>25778903.379999999</v>
      </c>
    </row>
    <row r="719" spans="1:18" ht="12.75" customHeight="1" x14ac:dyDescent="0.3">
      <c r="A719" s="25" t="s">
        <v>723</v>
      </c>
      <c r="B719" s="26" t="s">
        <v>2155</v>
      </c>
      <c r="C719" s="26" t="s">
        <v>2171</v>
      </c>
      <c r="D719" s="26" t="s">
        <v>4</v>
      </c>
      <c r="E719" s="26" t="s">
        <v>15</v>
      </c>
      <c r="F719" s="9">
        <v>3002126.93</v>
      </c>
      <c r="G719" s="9">
        <v>3731366.81</v>
      </c>
      <c r="H719" s="9">
        <v>4723138.95</v>
      </c>
      <c r="I719" s="9">
        <v>5077972.47</v>
      </c>
      <c r="J719" s="9">
        <v>5809174.1200000001</v>
      </c>
      <c r="K719" s="9">
        <v>6592889.4500000002</v>
      </c>
      <c r="L719" s="9">
        <v>7028960.8600000003</v>
      </c>
      <c r="M719" s="9">
        <v>7761605.2400000002</v>
      </c>
      <c r="N719" s="9">
        <v>9877158.8100000005</v>
      </c>
      <c r="O719" s="9">
        <v>10791108.43</v>
      </c>
      <c r="P719" s="9">
        <v>2684159.19</v>
      </c>
      <c r="Q719" s="9">
        <f t="shared" si="50"/>
        <v>10791108.43</v>
      </c>
      <c r="R719" s="9">
        <v>10791108.43</v>
      </c>
    </row>
    <row r="720" spans="1:18" ht="12.75" customHeight="1" x14ac:dyDescent="0.3">
      <c r="A720" s="25" t="s">
        <v>724</v>
      </c>
      <c r="B720" s="26" t="s">
        <v>2151</v>
      </c>
      <c r="C720" s="26" t="s">
        <v>2165</v>
      </c>
      <c r="D720" s="26" t="s">
        <v>66</v>
      </c>
      <c r="E720" s="26" t="s">
        <v>66</v>
      </c>
      <c r="F720" s="9" t="s">
        <v>2174</v>
      </c>
      <c r="G720" s="9" t="s">
        <v>2174</v>
      </c>
      <c r="H720" s="9">
        <v>1008140.64</v>
      </c>
      <c r="I720" s="9">
        <v>1069842.71</v>
      </c>
      <c r="J720" s="9">
        <v>1422258.77</v>
      </c>
      <c r="K720" s="9">
        <v>1748647.61</v>
      </c>
      <c r="L720" s="9" t="s">
        <v>2174</v>
      </c>
      <c r="M720" s="9" t="s">
        <v>2174</v>
      </c>
      <c r="N720" s="9">
        <v>1748647.61</v>
      </c>
      <c r="O720" s="9">
        <v>1748647.61</v>
      </c>
      <c r="P720" s="9">
        <v>1100825.19</v>
      </c>
      <c r="Q720" s="9">
        <f t="shared" si="50"/>
        <v>1748647.61</v>
      </c>
      <c r="R720" s="9">
        <v>1748647.61</v>
      </c>
    </row>
    <row r="721" spans="1:18" ht="12.75" customHeight="1" x14ac:dyDescent="0.3">
      <c r="A721" s="25" t="s">
        <v>725</v>
      </c>
      <c r="B721" s="26" t="s">
        <v>2157</v>
      </c>
      <c r="C721" s="26" t="s">
        <v>2171</v>
      </c>
      <c r="D721" s="26" t="s">
        <v>8</v>
      </c>
      <c r="E721" s="26" t="s">
        <v>5</v>
      </c>
      <c r="F721" s="9" t="s">
        <v>2174</v>
      </c>
      <c r="G721" s="9">
        <v>205092.5</v>
      </c>
      <c r="H721" s="9">
        <v>1166368.3500000001</v>
      </c>
      <c r="I721" s="9" t="s">
        <v>2174</v>
      </c>
      <c r="J721" s="9" t="s">
        <v>2174</v>
      </c>
      <c r="K721" s="9" t="s">
        <v>2174</v>
      </c>
      <c r="L721" s="9">
        <v>791811.06</v>
      </c>
      <c r="M721" s="9">
        <v>673127.31999999983</v>
      </c>
      <c r="N721" s="9">
        <v>1166368.3500000001</v>
      </c>
      <c r="O721" s="9">
        <v>1166368.3500000001</v>
      </c>
      <c r="P721" s="9">
        <v>3181285.35</v>
      </c>
      <c r="Q721" s="9"/>
      <c r="R721" s="9">
        <v>3181285.35</v>
      </c>
    </row>
    <row r="722" spans="1:18" ht="12.75" customHeight="1" x14ac:dyDescent="0.3">
      <c r="A722" s="25" t="s">
        <v>726</v>
      </c>
      <c r="B722" s="26" t="s">
        <v>2148</v>
      </c>
      <c r="C722" s="26" t="s">
        <v>2165</v>
      </c>
      <c r="D722" s="26" t="s">
        <v>8</v>
      </c>
      <c r="E722" s="26" t="s">
        <v>5</v>
      </c>
      <c r="F722" s="9" t="s">
        <v>2174</v>
      </c>
      <c r="G722" s="9" t="s">
        <v>2174</v>
      </c>
      <c r="H722" s="9">
        <v>521695.36</v>
      </c>
      <c r="I722" s="9">
        <v>627796.16</v>
      </c>
      <c r="J722" s="9">
        <v>909126.88</v>
      </c>
      <c r="K722" s="9">
        <v>1003513.33</v>
      </c>
      <c r="L722" s="9">
        <v>665946.72</v>
      </c>
      <c r="M722" s="9">
        <v>747680.24</v>
      </c>
      <c r="N722" s="9">
        <v>1079729.83</v>
      </c>
      <c r="O722" s="9">
        <v>2099494.61</v>
      </c>
      <c r="P722" s="9">
        <v>5055473.6500000004</v>
      </c>
      <c r="Q722" s="9"/>
      <c r="R722" s="9">
        <v>5055473.6500000004</v>
      </c>
    </row>
    <row r="723" spans="1:18" ht="12.75" customHeight="1" x14ac:dyDescent="0.3">
      <c r="A723" s="25" t="s">
        <v>727</v>
      </c>
      <c r="B723" s="26" t="s">
        <v>2149</v>
      </c>
      <c r="C723" s="26" t="s">
        <v>2169</v>
      </c>
      <c r="D723" s="26" t="s">
        <v>4</v>
      </c>
      <c r="E723" s="26" t="s">
        <v>5</v>
      </c>
      <c r="F723" s="9">
        <v>1729944.21</v>
      </c>
      <c r="G723" s="9">
        <v>1920962.51</v>
      </c>
      <c r="H723" s="9">
        <v>2277433.65</v>
      </c>
      <c r="I723" s="9">
        <v>2854741.07</v>
      </c>
      <c r="J723" s="9">
        <v>3228582.05</v>
      </c>
      <c r="K723" s="9">
        <v>3519326.23</v>
      </c>
      <c r="L723" s="9">
        <v>5978537.2800000003</v>
      </c>
      <c r="M723" s="9">
        <v>3209081.63</v>
      </c>
      <c r="N723" s="9">
        <v>3695309.5</v>
      </c>
      <c r="O723" s="9">
        <v>4645561.53</v>
      </c>
      <c r="P723" s="9">
        <v>1485315.43</v>
      </c>
      <c r="Q723" s="9">
        <f>IF(P723&lt;O723*0.9,O723,"")</f>
        <v>4645561.53</v>
      </c>
      <c r="R723" s="9">
        <v>4645561.53</v>
      </c>
    </row>
    <row r="724" spans="1:18" ht="12.75" customHeight="1" x14ac:dyDescent="0.3">
      <c r="A724" s="25" t="s">
        <v>728</v>
      </c>
      <c r="B724" s="26" t="s">
        <v>2156</v>
      </c>
      <c r="C724" s="26" t="s">
        <v>2171</v>
      </c>
      <c r="D724" s="26" t="s">
        <v>8</v>
      </c>
      <c r="E724" s="26" t="s">
        <v>15</v>
      </c>
      <c r="F724" s="9">
        <v>39321.760000000002</v>
      </c>
      <c r="G724" s="9">
        <v>171214.27</v>
      </c>
      <c r="H724" s="9">
        <v>1661041.16</v>
      </c>
      <c r="I724" s="9">
        <v>163447.25</v>
      </c>
      <c r="J724" s="9">
        <v>680128.92</v>
      </c>
      <c r="K724" s="9">
        <v>545245.5299999998</v>
      </c>
      <c r="L724" s="9">
        <v>857459.09</v>
      </c>
      <c r="M724" s="9">
        <v>731782.73</v>
      </c>
      <c r="N724" s="9">
        <v>1094317.48</v>
      </c>
      <c r="O724" s="9">
        <v>1476288.84</v>
      </c>
      <c r="P724" s="9">
        <v>56659646.109999999</v>
      </c>
      <c r="Q724" s="9"/>
      <c r="R724" s="9">
        <v>56659646.109999999</v>
      </c>
    </row>
    <row r="725" spans="1:18" ht="12.75" customHeight="1" x14ac:dyDescent="0.3">
      <c r="A725" s="25" t="s">
        <v>729</v>
      </c>
      <c r="B725" s="26" t="s">
        <v>2166</v>
      </c>
      <c r="C725" s="26" t="s">
        <v>2165</v>
      </c>
      <c r="D725" s="26" t="s">
        <v>8</v>
      </c>
      <c r="E725" s="26" t="s">
        <v>15</v>
      </c>
      <c r="F725" s="9">
        <v>18709516.719999999</v>
      </c>
      <c r="G725" s="9">
        <v>21283382.289999999</v>
      </c>
      <c r="H725" s="9">
        <v>33394060.829999998</v>
      </c>
      <c r="I725" s="9">
        <v>30388456.800000001</v>
      </c>
      <c r="J725" s="9">
        <v>32834557.68</v>
      </c>
      <c r="K725" s="9">
        <v>35589525.119999997</v>
      </c>
      <c r="L725" s="9">
        <v>35783274.940000013</v>
      </c>
      <c r="M725" s="9">
        <v>39694552.479999997</v>
      </c>
      <c r="N725" s="9">
        <v>36847343.909999996</v>
      </c>
      <c r="O725" s="9">
        <v>53023990.329999998</v>
      </c>
      <c r="P725" s="9">
        <v>28607956.969999999</v>
      </c>
      <c r="Q725" s="9">
        <f>IF(P725&lt;O725*0.9,O725,"")</f>
        <v>53023990.329999998</v>
      </c>
      <c r="R725" s="9">
        <v>53023990.329999998</v>
      </c>
    </row>
    <row r="726" spans="1:18" ht="12.75" customHeight="1" x14ac:dyDescent="0.3">
      <c r="A726" s="25" t="s">
        <v>730</v>
      </c>
      <c r="B726" s="26" t="s">
        <v>2163</v>
      </c>
      <c r="C726" s="26" t="s">
        <v>2172</v>
      </c>
      <c r="D726" s="26" t="s">
        <v>8</v>
      </c>
      <c r="E726" s="26" t="s">
        <v>15</v>
      </c>
      <c r="F726" s="9">
        <v>10228945.460000001</v>
      </c>
      <c r="G726" s="9">
        <v>11672970.449999999</v>
      </c>
      <c r="H726" s="9">
        <v>13946239.24</v>
      </c>
      <c r="I726" s="9">
        <v>16085735.470000001</v>
      </c>
      <c r="J726" s="9">
        <v>18342288.050000001</v>
      </c>
      <c r="K726" s="9">
        <v>20137841.309999999</v>
      </c>
      <c r="L726" s="9">
        <v>19310111.210000001</v>
      </c>
      <c r="M726" s="9">
        <v>21535056</v>
      </c>
      <c r="N726" s="9">
        <v>25271489.399999999</v>
      </c>
      <c r="O726" s="9">
        <v>26030846.300000001</v>
      </c>
      <c r="P726" s="9">
        <v>35442853.810000002</v>
      </c>
      <c r="Q726" s="9"/>
      <c r="R726" s="9">
        <v>35442853.810000002</v>
      </c>
    </row>
    <row r="727" spans="1:18" ht="12.75" customHeight="1" x14ac:dyDescent="0.3">
      <c r="A727" s="25" t="s">
        <v>731</v>
      </c>
      <c r="B727" s="26" t="s">
        <v>2164</v>
      </c>
      <c r="C727" s="26" t="s">
        <v>2172</v>
      </c>
      <c r="D727" s="26" t="s">
        <v>8</v>
      </c>
      <c r="E727" s="26" t="s">
        <v>5</v>
      </c>
      <c r="F727" s="9">
        <v>8498847.4100000001</v>
      </c>
      <c r="G727" s="9">
        <v>10675607.35</v>
      </c>
      <c r="H727" s="9">
        <v>12201082.74</v>
      </c>
      <c r="I727" s="9">
        <v>15186852.43</v>
      </c>
      <c r="J727" s="9">
        <v>18117631.210000001</v>
      </c>
      <c r="K727" s="9">
        <v>21247379.210000001</v>
      </c>
      <c r="L727" s="9">
        <v>24306434.84</v>
      </c>
      <c r="M727" s="9">
        <v>25991682.719999999</v>
      </c>
      <c r="N727" s="9">
        <v>29335351.59</v>
      </c>
      <c r="O727" s="9">
        <v>32708577.609999999</v>
      </c>
      <c r="P727" s="9">
        <v>5420794.1799999997</v>
      </c>
      <c r="Q727" s="9">
        <f t="shared" ref="Q727:Q728" si="51">IF(P727&lt;O727*0.9,O727,"")</f>
        <v>32708577.609999999</v>
      </c>
      <c r="R727" s="9">
        <v>32708577.609999999</v>
      </c>
    </row>
    <row r="728" spans="1:18" ht="12.75" customHeight="1" x14ac:dyDescent="0.3">
      <c r="A728" s="25" t="s">
        <v>732</v>
      </c>
      <c r="B728" s="26" t="s">
        <v>2163</v>
      </c>
      <c r="C728" s="26" t="s">
        <v>2172</v>
      </c>
      <c r="D728" s="26" t="s">
        <v>4</v>
      </c>
      <c r="E728" s="26" t="s">
        <v>15</v>
      </c>
      <c r="F728" s="9">
        <v>647789.07999999996</v>
      </c>
      <c r="G728" s="9">
        <v>803114.09</v>
      </c>
      <c r="H728" s="9">
        <v>1007146.84</v>
      </c>
      <c r="I728" s="9">
        <v>1272251.8899999999</v>
      </c>
      <c r="J728" s="9">
        <v>1531199.74</v>
      </c>
      <c r="K728" s="9">
        <v>1828106.17</v>
      </c>
      <c r="L728" s="9" t="s">
        <v>2174</v>
      </c>
      <c r="M728" s="9">
        <v>2543356.96</v>
      </c>
      <c r="N728" s="9">
        <v>3353003.87</v>
      </c>
      <c r="O728" s="9">
        <v>4503086.1399999997</v>
      </c>
      <c r="P728" s="9">
        <v>2827992.61</v>
      </c>
      <c r="Q728" s="9">
        <f t="shared" si="51"/>
        <v>4503086.1399999997</v>
      </c>
      <c r="R728" s="9">
        <v>4503086.1399999997</v>
      </c>
    </row>
    <row r="729" spans="1:18" ht="12.75" customHeight="1" x14ac:dyDescent="0.3">
      <c r="A729" s="25" t="s">
        <v>733</v>
      </c>
      <c r="B729" s="26" t="s">
        <v>2166</v>
      </c>
      <c r="C729" s="26" t="s">
        <v>2165</v>
      </c>
      <c r="D729" s="26" t="s">
        <v>4</v>
      </c>
      <c r="E729" s="26" t="s">
        <v>15</v>
      </c>
      <c r="F729" s="9">
        <v>442665.48</v>
      </c>
      <c r="G729" s="9">
        <v>503787.01</v>
      </c>
      <c r="H729" s="9">
        <v>1401508.72</v>
      </c>
      <c r="I729" s="9">
        <v>728444.41</v>
      </c>
      <c r="J729" s="9">
        <v>930953.8</v>
      </c>
      <c r="K729" s="9">
        <v>1164950.08</v>
      </c>
      <c r="L729" s="9">
        <v>1466818.04</v>
      </c>
      <c r="M729" s="9">
        <v>1675714.37</v>
      </c>
      <c r="N729" s="9">
        <v>2053402.43</v>
      </c>
      <c r="O729" s="9">
        <v>2369927.12</v>
      </c>
      <c r="P729" s="9">
        <v>3724442.65</v>
      </c>
      <c r="Q729" s="9"/>
      <c r="R729" s="9">
        <v>3724442.65</v>
      </c>
    </row>
    <row r="730" spans="1:18" ht="12.75" customHeight="1" x14ac:dyDescent="0.3">
      <c r="A730" s="25" t="s">
        <v>734</v>
      </c>
      <c r="B730" s="26" t="s">
        <v>2153</v>
      </c>
      <c r="C730" s="26" t="s">
        <v>2169</v>
      </c>
      <c r="D730" s="26" t="s">
        <v>4</v>
      </c>
      <c r="E730" s="26" t="s">
        <v>5</v>
      </c>
      <c r="F730" s="9">
        <v>955151.44</v>
      </c>
      <c r="G730" s="9">
        <v>1065580.3400000001</v>
      </c>
      <c r="H730" s="9">
        <v>1314981.74</v>
      </c>
      <c r="I730" s="9">
        <v>1599706.85</v>
      </c>
      <c r="J730" s="9">
        <v>1982518.84</v>
      </c>
      <c r="K730" s="9">
        <v>2193595.54</v>
      </c>
      <c r="L730" s="9">
        <v>2212502.7000000002</v>
      </c>
      <c r="M730" s="9">
        <v>2592217.33</v>
      </c>
      <c r="N730" s="9">
        <v>3090780.51</v>
      </c>
      <c r="O730" s="9">
        <v>3606950.46</v>
      </c>
      <c r="P730" s="9">
        <v>31009.03</v>
      </c>
      <c r="Q730" s="9">
        <f>IF(P730&lt;O730*0.9,O730,"")</f>
        <v>3606950.46</v>
      </c>
      <c r="R730" s="9">
        <v>3606950.46</v>
      </c>
    </row>
    <row r="731" spans="1:18" ht="12.75" customHeight="1" x14ac:dyDescent="0.3">
      <c r="A731" s="25" t="s">
        <v>735</v>
      </c>
      <c r="B731" s="26" t="s">
        <v>2153</v>
      </c>
      <c r="C731" s="26" t="s">
        <v>2169</v>
      </c>
      <c r="D731" s="26" t="s">
        <v>4</v>
      </c>
      <c r="E731" s="26" t="s">
        <v>15</v>
      </c>
      <c r="F731" s="9" t="s">
        <v>2174</v>
      </c>
      <c r="G731" s="9">
        <v>511159.9</v>
      </c>
      <c r="H731" s="9">
        <v>654718.56000000006</v>
      </c>
      <c r="I731" s="9" t="s">
        <v>2174</v>
      </c>
      <c r="J731" s="9" t="s">
        <v>2174</v>
      </c>
      <c r="K731" s="9">
        <v>466256.31</v>
      </c>
      <c r="L731" s="9">
        <v>435718.87</v>
      </c>
      <c r="M731" s="9">
        <v>19269.96</v>
      </c>
      <c r="N731" s="9">
        <v>161282.44</v>
      </c>
      <c r="O731" s="9">
        <v>42692.84</v>
      </c>
      <c r="P731" s="9">
        <v>654718.56000000006</v>
      </c>
      <c r="Q731" s="9"/>
      <c r="R731" s="9">
        <v>654718.56000000006</v>
      </c>
    </row>
    <row r="732" spans="1:18" ht="12.75" customHeight="1" x14ac:dyDescent="0.3">
      <c r="A732" s="25" t="s">
        <v>736</v>
      </c>
      <c r="B732" s="26" t="s">
        <v>2166</v>
      </c>
      <c r="C732" s="26" t="s">
        <v>2165</v>
      </c>
      <c r="D732" s="26" t="s">
        <v>8</v>
      </c>
      <c r="E732" s="26" t="s">
        <v>15</v>
      </c>
      <c r="F732" s="9" t="s">
        <v>2174</v>
      </c>
      <c r="G732" s="9">
        <v>609579.77</v>
      </c>
      <c r="H732" s="9" t="s">
        <v>2174</v>
      </c>
      <c r="I732" s="9">
        <v>921559.1</v>
      </c>
      <c r="J732" s="9" t="s">
        <v>2174</v>
      </c>
      <c r="K732" s="9">
        <v>1350790.42</v>
      </c>
      <c r="L732" s="9" t="s">
        <v>2174</v>
      </c>
      <c r="M732" s="9" t="s">
        <v>2174</v>
      </c>
      <c r="N732" s="9">
        <v>1350790.42</v>
      </c>
      <c r="O732" s="9">
        <v>1350790.42</v>
      </c>
      <c r="P732" s="9">
        <v>12080007.640000001</v>
      </c>
      <c r="Q732" s="9"/>
      <c r="R732" s="9">
        <v>12080007.640000001</v>
      </c>
    </row>
    <row r="733" spans="1:18" ht="12.75" customHeight="1" x14ac:dyDescent="0.3">
      <c r="A733" s="25" t="s">
        <v>737</v>
      </c>
      <c r="B733" s="26" t="s">
        <v>2146</v>
      </c>
      <c r="C733" s="26" t="s">
        <v>2171</v>
      </c>
      <c r="D733" s="26" t="s">
        <v>8</v>
      </c>
      <c r="E733" s="26" t="s">
        <v>15</v>
      </c>
      <c r="F733" s="9">
        <v>4302883.32</v>
      </c>
      <c r="G733" s="9">
        <v>4933180.9400000004</v>
      </c>
      <c r="H733" s="9">
        <v>5253654.6100000003</v>
      </c>
      <c r="I733" s="9">
        <v>5450260.4100000001</v>
      </c>
      <c r="J733" s="9">
        <v>6392922.04</v>
      </c>
      <c r="K733" s="9">
        <v>7780158.7800000003</v>
      </c>
      <c r="L733" s="9">
        <v>7504059.25</v>
      </c>
      <c r="M733" s="9">
        <v>8046810.7699999996</v>
      </c>
      <c r="N733" s="9">
        <v>9739469.5</v>
      </c>
      <c r="O733" s="9">
        <v>9972609.2300000004</v>
      </c>
      <c r="P733" s="9">
        <v>4029664.88</v>
      </c>
      <c r="Q733" s="9">
        <f>IF(P733&lt;O733*0.9,O733,"")</f>
        <v>9972609.2300000004</v>
      </c>
      <c r="R733" s="9">
        <v>9972609.2300000004</v>
      </c>
    </row>
    <row r="734" spans="1:18" ht="12.75" customHeight="1" x14ac:dyDescent="0.3">
      <c r="A734" s="25" t="s">
        <v>738</v>
      </c>
      <c r="B734" s="26" t="s">
        <v>2163</v>
      </c>
      <c r="C734" s="26" t="s">
        <v>2172</v>
      </c>
      <c r="D734" s="26" t="s">
        <v>8</v>
      </c>
      <c r="E734" s="26" t="s">
        <v>15</v>
      </c>
      <c r="F734" s="9">
        <v>1042750.34</v>
      </c>
      <c r="G734" s="9">
        <v>1364544.8</v>
      </c>
      <c r="H734" s="9" t="s">
        <v>2174</v>
      </c>
      <c r="I734" s="9">
        <v>1582928.25</v>
      </c>
      <c r="J734" s="9">
        <v>1934602.09</v>
      </c>
      <c r="K734" s="9">
        <v>2157934.65</v>
      </c>
      <c r="L734" s="9">
        <v>2334805.11</v>
      </c>
      <c r="M734" s="9">
        <v>2685321.19</v>
      </c>
      <c r="N734" s="9">
        <v>3335226.42</v>
      </c>
      <c r="O734" s="9">
        <v>3683518.23</v>
      </c>
      <c r="P734" s="9">
        <v>10534323.380000001</v>
      </c>
      <c r="Q734" s="9"/>
      <c r="R734" s="9">
        <v>10534323.380000001</v>
      </c>
    </row>
    <row r="735" spans="1:18" ht="12.75" customHeight="1" x14ac:dyDescent="0.3">
      <c r="A735" s="25" t="s">
        <v>739</v>
      </c>
      <c r="B735" s="26" t="s">
        <v>2142</v>
      </c>
      <c r="C735" s="26" t="s">
        <v>2171</v>
      </c>
      <c r="D735" s="26" t="s">
        <v>8</v>
      </c>
      <c r="E735" s="26" t="s">
        <v>15</v>
      </c>
      <c r="F735" s="9">
        <v>1940288.13</v>
      </c>
      <c r="G735" s="9">
        <v>2170661.87</v>
      </c>
      <c r="H735" s="9">
        <v>5774673.1399999997</v>
      </c>
      <c r="I735" s="9">
        <v>3747721.49</v>
      </c>
      <c r="J735" s="9">
        <v>4334686.7300000004</v>
      </c>
      <c r="K735" s="9">
        <v>5779568.0300000003</v>
      </c>
      <c r="L735" s="9">
        <v>5959347.1600000001</v>
      </c>
      <c r="M735" s="9">
        <v>6323625.1900000004</v>
      </c>
      <c r="N735" s="9">
        <v>7870614.1100000003</v>
      </c>
      <c r="O735" s="9">
        <v>8378933.1799999997</v>
      </c>
      <c r="P735" s="9">
        <v>8378933.1799999997</v>
      </c>
      <c r="Q735" s="9"/>
      <c r="R735" s="9">
        <v>8378933.1799999997</v>
      </c>
    </row>
    <row r="736" spans="1:18" ht="12.75" customHeight="1" x14ac:dyDescent="0.3">
      <c r="A736" s="25" t="s">
        <v>740</v>
      </c>
      <c r="B736" s="26" t="s">
        <v>2163</v>
      </c>
      <c r="C736" s="26" t="s">
        <v>2172</v>
      </c>
      <c r="D736" s="26" t="s">
        <v>8</v>
      </c>
      <c r="E736" s="26" t="s">
        <v>15</v>
      </c>
      <c r="F736" s="9" t="s">
        <v>2174</v>
      </c>
      <c r="G736" s="9" t="s">
        <v>2174</v>
      </c>
      <c r="H736" s="9" t="s">
        <v>2174</v>
      </c>
      <c r="I736" s="9" t="s">
        <v>2174</v>
      </c>
      <c r="J736" s="9" t="s">
        <v>2174</v>
      </c>
      <c r="K736" s="9" t="s">
        <v>2174</v>
      </c>
      <c r="L736" s="9" t="s">
        <v>2174</v>
      </c>
      <c r="M736" s="9" t="s">
        <v>2174</v>
      </c>
      <c r="N736" s="9" t="s">
        <v>2174</v>
      </c>
      <c r="O736" s="9" t="s">
        <v>2175</v>
      </c>
      <c r="P736" s="9">
        <v>13825055.970000001</v>
      </c>
      <c r="Q736" s="9" t="str">
        <f>IF(P736&lt;O736,O736,P736)</f>
        <v/>
      </c>
      <c r="R736" s="9">
        <v>13825055.970000001</v>
      </c>
    </row>
    <row r="737" spans="1:18" ht="12.75" customHeight="1" x14ac:dyDescent="0.3">
      <c r="A737" s="25" t="s">
        <v>741</v>
      </c>
      <c r="B737" s="26" t="s">
        <v>2153</v>
      </c>
      <c r="C737" s="26" t="s">
        <v>2169</v>
      </c>
      <c r="D737" s="26" t="s">
        <v>4</v>
      </c>
      <c r="E737" s="26" t="s">
        <v>5</v>
      </c>
      <c r="F737" s="9">
        <v>4499941.97</v>
      </c>
      <c r="G737" s="9">
        <v>4889828.1900000004</v>
      </c>
      <c r="H737" s="9">
        <v>5789112.4900000002</v>
      </c>
      <c r="I737" s="9">
        <v>6718486.6500000004</v>
      </c>
      <c r="J737" s="9">
        <v>7720443.9900000002</v>
      </c>
      <c r="K737" s="9">
        <v>9344661.6600000001</v>
      </c>
      <c r="L737" s="9">
        <v>9756368.6400000006</v>
      </c>
      <c r="M737" s="9">
        <v>9918586.4800000004</v>
      </c>
      <c r="N737" s="9">
        <v>11406622.369999999</v>
      </c>
      <c r="O737" s="9">
        <v>12983260.640000001</v>
      </c>
      <c r="P737" s="9">
        <v>12983260.640000001</v>
      </c>
      <c r="Q737" s="9"/>
      <c r="R737" s="9">
        <v>12983260.640000001</v>
      </c>
    </row>
    <row r="738" spans="1:18" ht="12.75" customHeight="1" x14ac:dyDescent="0.3">
      <c r="A738" s="25" t="s">
        <v>742</v>
      </c>
      <c r="B738" s="26" t="s">
        <v>2158</v>
      </c>
      <c r="C738" s="26" t="s">
        <v>2172</v>
      </c>
      <c r="D738" s="26" t="s">
        <v>4</v>
      </c>
      <c r="E738" s="26" t="s">
        <v>15</v>
      </c>
      <c r="F738" s="9" t="s">
        <v>2174</v>
      </c>
      <c r="G738" s="9" t="s">
        <v>2174</v>
      </c>
      <c r="H738" s="9" t="s">
        <v>2174</v>
      </c>
      <c r="I738" s="9">
        <v>245286.59</v>
      </c>
      <c r="J738" s="9">
        <v>440509.29</v>
      </c>
      <c r="K738" s="9">
        <v>563268.6</v>
      </c>
      <c r="L738" s="9" t="s">
        <v>2174</v>
      </c>
      <c r="M738" s="9" t="s">
        <v>2174</v>
      </c>
      <c r="N738" s="9">
        <v>640499.38</v>
      </c>
      <c r="O738" s="9">
        <v>932713.95</v>
      </c>
      <c r="P738" s="9">
        <v>1533512.37</v>
      </c>
      <c r="Q738" s="9"/>
      <c r="R738" s="9">
        <v>1533512.37</v>
      </c>
    </row>
    <row r="739" spans="1:18" ht="12.75" customHeight="1" x14ac:dyDescent="0.3">
      <c r="A739" s="25" t="s">
        <v>743</v>
      </c>
      <c r="B739" s="26" t="s">
        <v>2156</v>
      </c>
      <c r="C739" s="26" t="s">
        <v>2171</v>
      </c>
      <c r="D739" s="26" t="s">
        <v>8</v>
      </c>
      <c r="E739" s="26" t="s">
        <v>15</v>
      </c>
      <c r="F739" s="9">
        <v>257968.09</v>
      </c>
      <c r="G739" s="9">
        <v>357342.74</v>
      </c>
      <c r="H739" s="9">
        <v>411894.37</v>
      </c>
      <c r="I739" s="9">
        <v>553736.79</v>
      </c>
      <c r="J739" s="9">
        <v>630329.69999999995</v>
      </c>
      <c r="K739" s="9">
        <v>798290.36</v>
      </c>
      <c r="L739" s="9">
        <v>1023267.71</v>
      </c>
      <c r="M739" s="9">
        <v>1138813.73</v>
      </c>
      <c r="N739" s="9">
        <v>1355326.72</v>
      </c>
      <c r="O739" s="9">
        <v>1631202.91</v>
      </c>
      <c r="P739" s="9">
        <v>87184067.120000005</v>
      </c>
      <c r="Q739" s="9"/>
      <c r="R739" s="9">
        <v>87184067.120000005</v>
      </c>
    </row>
    <row r="740" spans="1:18" ht="12.75" customHeight="1" x14ac:dyDescent="0.3">
      <c r="A740" s="25" t="s">
        <v>744</v>
      </c>
      <c r="B740" s="26" t="s">
        <v>2149</v>
      </c>
      <c r="C740" s="26" t="s">
        <v>2169</v>
      </c>
      <c r="D740" s="26" t="s">
        <v>4</v>
      </c>
      <c r="E740" s="26" t="s">
        <v>15</v>
      </c>
      <c r="F740" s="9">
        <v>21375186.579999998</v>
      </c>
      <c r="G740" s="9">
        <v>22291932.210000001</v>
      </c>
      <c r="H740" s="9">
        <v>24609591.809999999</v>
      </c>
      <c r="I740" s="9">
        <v>27683444.43</v>
      </c>
      <c r="J740" s="9">
        <v>32746215.989999998</v>
      </c>
      <c r="K740" s="9">
        <v>39584232.640000001</v>
      </c>
      <c r="L740" s="9">
        <v>75110.209999999992</v>
      </c>
      <c r="M740" s="9">
        <v>51557313.950000003</v>
      </c>
      <c r="N740" s="9">
        <v>67229686.939999998</v>
      </c>
      <c r="O740" s="9">
        <v>79263226.909999996</v>
      </c>
      <c r="P740" s="9">
        <v>79263226.909999996</v>
      </c>
      <c r="Q740" s="9"/>
      <c r="R740" s="9">
        <v>79263226.909999996</v>
      </c>
    </row>
    <row r="741" spans="1:18" ht="12.75" customHeight="1" x14ac:dyDescent="0.3">
      <c r="A741" s="25" t="s">
        <v>745</v>
      </c>
      <c r="B741" s="26" t="s">
        <v>2149</v>
      </c>
      <c r="C741" s="26" t="s">
        <v>2169</v>
      </c>
      <c r="D741" s="26" t="s">
        <v>8</v>
      </c>
      <c r="E741" s="26" t="s">
        <v>15</v>
      </c>
      <c r="F741" s="9" t="s">
        <v>2174</v>
      </c>
      <c r="G741" s="9" t="s">
        <v>2174</v>
      </c>
      <c r="H741" s="9">
        <v>2776818.94</v>
      </c>
      <c r="I741" s="9">
        <v>3398464.24</v>
      </c>
      <c r="J741" s="9">
        <v>2023141.33</v>
      </c>
      <c r="K741" s="9">
        <v>2187380.17</v>
      </c>
      <c r="L741" s="9" t="s">
        <v>2174</v>
      </c>
      <c r="M741" s="9" t="s">
        <v>2174</v>
      </c>
      <c r="N741" s="9">
        <v>3398464.24</v>
      </c>
      <c r="O741" s="9">
        <v>101328.75</v>
      </c>
      <c r="P741" s="9">
        <v>39993252.460000001</v>
      </c>
      <c r="Q741" s="9"/>
      <c r="R741" s="9">
        <v>39993252.460000001</v>
      </c>
    </row>
    <row r="742" spans="1:18" ht="12.75" customHeight="1" x14ac:dyDescent="0.3">
      <c r="A742" s="25" t="s">
        <v>746</v>
      </c>
      <c r="B742" s="26" t="s">
        <v>2149</v>
      </c>
      <c r="C742" s="26" t="s">
        <v>2169</v>
      </c>
      <c r="D742" s="26" t="s">
        <v>89</v>
      </c>
      <c r="E742" s="26" t="s">
        <v>15</v>
      </c>
      <c r="F742" s="9">
        <v>7652077.7300000004</v>
      </c>
      <c r="G742" s="9">
        <v>9626652.1899999995</v>
      </c>
      <c r="H742" s="9">
        <v>11688523.41</v>
      </c>
      <c r="I742" s="9">
        <v>13800372.859999999</v>
      </c>
      <c r="J742" s="9">
        <v>15560244.77</v>
      </c>
      <c r="K742" s="9">
        <v>17371990.600000001</v>
      </c>
      <c r="L742" s="9">
        <v>20531143.239999998</v>
      </c>
      <c r="M742" s="9">
        <v>23769521.800000001</v>
      </c>
      <c r="N742" s="9">
        <v>31149819.66</v>
      </c>
      <c r="O742" s="9">
        <v>31149819.66</v>
      </c>
      <c r="P742" s="9">
        <v>1171850496.8299999</v>
      </c>
      <c r="Q742" s="9"/>
      <c r="R742" s="9">
        <v>1171850496.8299999</v>
      </c>
    </row>
    <row r="743" spans="1:18" ht="12.75" customHeight="1" x14ac:dyDescent="0.3">
      <c r="A743" s="25" t="s">
        <v>747</v>
      </c>
      <c r="B743" s="26" t="s">
        <v>2160</v>
      </c>
      <c r="C743" s="26" t="s">
        <v>2171</v>
      </c>
      <c r="D743" s="26" t="s">
        <v>8</v>
      </c>
      <c r="E743" s="26" t="s">
        <v>5</v>
      </c>
      <c r="F743" s="9">
        <v>299646343.05000001</v>
      </c>
      <c r="G743" s="9">
        <v>357899103.43000001</v>
      </c>
      <c r="H743" s="9">
        <v>442405371.62</v>
      </c>
      <c r="I743" s="9">
        <v>520157518.45999998</v>
      </c>
      <c r="J743" s="9">
        <v>544367704.8499999</v>
      </c>
      <c r="K743" s="9">
        <v>641803366.70000005</v>
      </c>
      <c r="L743" s="9">
        <v>699028816.62</v>
      </c>
      <c r="M743" s="9">
        <v>747058424.47000003</v>
      </c>
      <c r="N743" s="9">
        <v>852145903.95000005</v>
      </c>
      <c r="O743" s="9">
        <v>1081060976.26</v>
      </c>
      <c r="P743" s="9">
        <v>1081060976.26</v>
      </c>
      <c r="Q743" s="9"/>
      <c r="R743" s="9">
        <v>1081060976.26</v>
      </c>
    </row>
    <row r="744" spans="1:18" ht="12.75" customHeight="1" x14ac:dyDescent="0.3">
      <c r="A744" s="25" t="s">
        <v>748</v>
      </c>
      <c r="B744" s="26" t="s">
        <v>2149</v>
      </c>
      <c r="C744" s="26" t="s">
        <v>2169</v>
      </c>
      <c r="D744" s="26" t="s">
        <v>8</v>
      </c>
      <c r="E744" s="26" t="s">
        <v>5</v>
      </c>
      <c r="F744" s="9" t="s">
        <v>2174</v>
      </c>
      <c r="G744" s="9" t="s">
        <v>2174</v>
      </c>
      <c r="H744" s="9">
        <v>2169614.0099999998</v>
      </c>
      <c r="I744" s="9">
        <v>5132159.87</v>
      </c>
      <c r="J744" s="9">
        <v>3344361.15</v>
      </c>
      <c r="K744" s="9" t="s">
        <v>2174</v>
      </c>
      <c r="L744" s="9">
        <v>4589621.3900000006</v>
      </c>
      <c r="M744" s="9" t="s">
        <v>2174</v>
      </c>
      <c r="N744" s="9">
        <v>6034534.29</v>
      </c>
      <c r="O744" s="9">
        <v>7070163.0899999999</v>
      </c>
      <c r="P744" s="9">
        <v>11259214.85</v>
      </c>
      <c r="Q744" s="9"/>
      <c r="R744" s="9">
        <v>11259214.85</v>
      </c>
    </row>
    <row r="745" spans="1:18" ht="12.75" customHeight="1" x14ac:dyDescent="0.3">
      <c r="A745" s="25" t="s">
        <v>749</v>
      </c>
      <c r="B745" s="26" t="s">
        <v>2167</v>
      </c>
      <c r="C745" s="26" t="s">
        <v>2170</v>
      </c>
      <c r="D745" s="26" t="s">
        <v>4</v>
      </c>
      <c r="E745" s="26" t="s">
        <v>5</v>
      </c>
      <c r="F745" s="9">
        <v>2694862.81</v>
      </c>
      <c r="G745" s="9">
        <v>3633072.3</v>
      </c>
      <c r="H745" s="9">
        <v>4460047</v>
      </c>
      <c r="I745" s="9">
        <v>4301065.49</v>
      </c>
      <c r="J745" s="9">
        <v>6015750.4500000002</v>
      </c>
      <c r="K745" s="9">
        <v>7804937.4800000004</v>
      </c>
      <c r="L745" s="9">
        <v>7125008.6799999997</v>
      </c>
      <c r="M745" s="9">
        <v>7803695.71</v>
      </c>
      <c r="N745" s="9">
        <v>9492077.1400000006</v>
      </c>
      <c r="O745" s="9">
        <v>9869158.3699999992</v>
      </c>
      <c r="P745" s="9">
        <v>480953.67</v>
      </c>
      <c r="Q745" s="9">
        <f>IF(P745&lt;O745*0.9,O745,"")</f>
        <v>9869158.3699999992</v>
      </c>
      <c r="R745" s="9">
        <v>9869158.3699999992</v>
      </c>
    </row>
    <row r="746" spans="1:18" ht="12.75" customHeight="1" x14ac:dyDescent="0.3">
      <c r="A746" s="25" t="s">
        <v>750</v>
      </c>
      <c r="B746" s="26" t="s">
        <v>2149</v>
      </c>
      <c r="C746" s="26" t="s">
        <v>2169</v>
      </c>
      <c r="D746" s="26" t="s">
        <v>8</v>
      </c>
      <c r="E746" s="26" t="s">
        <v>15</v>
      </c>
      <c r="F746" s="9" t="s">
        <v>2174</v>
      </c>
      <c r="G746" s="9" t="s">
        <v>2174</v>
      </c>
      <c r="H746" s="9" t="s">
        <v>2174</v>
      </c>
      <c r="I746" s="9" t="s">
        <v>2174</v>
      </c>
      <c r="J746" s="9">
        <v>41568</v>
      </c>
      <c r="K746" s="9">
        <v>17397.509999999998</v>
      </c>
      <c r="L746" s="9">
        <v>954688.73</v>
      </c>
      <c r="M746" s="9">
        <v>248344.55</v>
      </c>
      <c r="N746" s="9">
        <v>326346.43</v>
      </c>
      <c r="O746" s="9">
        <v>363114.2</v>
      </c>
      <c r="P746" s="9">
        <v>40019025.600000001</v>
      </c>
      <c r="Q746" s="9"/>
      <c r="R746" s="9">
        <v>40019025.600000001</v>
      </c>
    </row>
    <row r="747" spans="1:18" ht="12.75" customHeight="1" x14ac:dyDescent="0.3">
      <c r="A747" s="25" t="s">
        <v>751</v>
      </c>
      <c r="B747" s="26" t="s">
        <v>2151</v>
      </c>
      <c r="C747" s="26" t="s">
        <v>2165</v>
      </c>
      <c r="D747" s="26" t="s">
        <v>4</v>
      </c>
      <c r="E747" s="26" t="s">
        <v>5</v>
      </c>
      <c r="F747" s="9">
        <v>2275374.2200000002</v>
      </c>
      <c r="G747" s="9">
        <v>2372313.67</v>
      </c>
      <c r="H747" s="9">
        <v>2689755.74</v>
      </c>
      <c r="I747" s="9">
        <v>2683157.86</v>
      </c>
      <c r="J747" s="9">
        <v>3616266.52</v>
      </c>
      <c r="K747" s="9">
        <v>475518.74</v>
      </c>
      <c r="L747" s="9">
        <v>21691076.609999999</v>
      </c>
      <c r="M747" s="9">
        <v>25056523.449999999</v>
      </c>
      <c r="N747" s="9">
        <v>30528906.050000001</v>
      </c>
      <c r="O747" s="9">
        <v>70331865.519999996</v>
      </c>
      <c r="P747" s="9">
        <v>70331865.519999996</v>
      </c>
      <c r="Q747" s="9"/>
      <c r="R747" s="9">
        <v>70331865.519999996</v>
      </c>
    </row>
    <row r="748" spans="1:18" ht="12.75" customHeight="1" x14ac:dyDescent="0.3">
      <c r="A748" s="25" t="s">
        <v>752</v>
      </c>
      <c r="B748" s="26" t="s">
        <v>2149</v>
      </c>
      <c r="C748" s="26" t="s">
        <v>2169</v>
      </c>
      <c r="D748" s="26" t="s">
        <v>8</v>
      </c>
      <c r="E748" s="26" t="s">
        <v>5</v>
      </c>
      <c r="F748" s="9" t="s">
        <v>2174</v>
      </c>
      <c r="G748" s="9" t="s">
        <v>2174</v>
      </c>
      <c r="H748" s="9" t="s">
        <v>2174</v>
      </c>
      <c r="I748" s="9">
        <v>2983714</v>
      </c>
      <c r="J748" s="9">
        <v>1167615.43</v>
      </c>
      <c r="K748" s="9">
        <v>956753.32</v>
      </c>
      <c r="L748" s="9">
        <v>1135998.1200000001</v>
      </c>
      <c r="M748" s="9">
        <v>1185995.57</v>
      </c>
      <c r="N748" s="9">
        <v>2983714</v>
      </c>
      <c r="O748" s="9">
        <v>2983714</v>
      </c>
      <c r="P748" s="9">
        <v>3973568.24</v>
      </c>
      <c r="Q748" s="9"/>
      <c r="R748" s="9">
        <v>3973568.24</v>
      </c>
    </row>
    <row r="749" spans="1:18" ht="12.75" customHeight="1" x14ac:dyDescent="0.3">
      <c r="A749" s="25" t="s">
        <v>753</v>
      </c>
      <c r="B749" s="26" t="s">
        <v>2161</v>
      </c>
      <c r="C749" s="26" t="s">
        <v>2170</v>
      </c>
      <c r="D749" s="26" t="s">
        <v>4</v>
      </c>
      <c r="E749" s="26" t="s">
        <v>5</v>
      </c>
      <c r="F749" s="9">
        <v>1003074.44</v>
      </c>
      <c r="G749" s="9">
        <v>1182817.3400000001</v>
      </c>
      <c r="H749" s="9">
        <v>217130.09</v>
      </c>
      <c r="I749" s="9">
        <v>1740740.37</v>
      </c>
      <c r="J749" s="9">
        <v>2046652.52</v>
      </c>
      <c r="K749" s="9">
        <v>2508684.8199999998</v>
      </c>
      <c r="L749" s="9">
        <v>2780054.16</v>
      </c>
      <c r="M749" s="9">
        <v>3038145.03</v>
      </c>
      <c r="N749" s="9">
        <v>3418047.66</v>
      </c>
      <c r="O749" s="9">
        <v>3767385.06</v>
      </c>
      <c r="P749" s="9">
        <v>2563566.88</v>
      </c>
      <c r="Q749" s="9">
        <f>IF(P749&lt;O749*0.9,O749,"")</f>
        <v>3767385.06</v>
      </c>
      <c r="R749" s="9">
        <v>3767385.06</v>
      </c>
    </row>
    <row r="750" spans="1:18" ht="12.75" customHeight="1" x14ac:dyDescent="0.3">
      <c r="A750" s="25" t="s">
        <v>754</v>
      </c>
      <c r="B750" s="26" t="s">
        <v>2151</v>
      </c>
      <c r="C750" s="26" t="s">
        <v>2165</v>
      </c>
      <c r="D750" s="26" t="s">
        <v>89</v>
      </c>
      <c r="E750" s="26" t="s">
        <v>15</v>
      </c>
      <c r="F750" s="9">
        <v>411715.64</v>
      </c>
      <c r="G750" s="9">
        <v>584162.39</v>
      </c>
      <c r="H750" s="9">
        <v>1222134.6000000001</v>
      </c>
      <c r="I750" s="9">
        <v>2632960.94</v>
      </c>
      <c r="J750" s="9">
        <v>1645489.33</v>
      </c>
      <c r="K750" s="9">
        <v>1659948.59</v>
      </c>
      <c r="L750" s="9">
        <v>1361630.29</v>
      </c>
      <c r="M750" s="9">
        <v>1356567.44</v>
      </c>
      <c r="N750" s="9">
        <v>1691915.5</v>
      </c>
      <c r="O750" s="9">
        <v>1995793.11</v>
      </c>
      <c r="P750" s="9">
        <v>174632770.75</v>
      </c>
      <c r="Q750" s="9"/>
      <c r="R750" s="9">
        <v>174632770.75</v>
      </c>
    </row>
    <row r="751" spans="1:18" ht="12.75" customHeight="1" x14ac:dyDescent="0.3">
      <c r="A751" s="25" t="s">
        <v>755</v>
      </c>
      <c r="B751" s="26" t="s">
        <v>2147</v>
      </c>
      <c r="C751" s="26" t="s">
        <v>2169</v>
      </c>
      <c r="D751" s="26" t="s">
        <v>756</v>
      </c>
      <c r="E751" s="26" t="s">
        <v>756</v>
      </c>
      <c r="F751" s="9">
        <v>37810391.759999998</v>
      </c>
      <c r="G751" s="9">
        <v>47733604.689999998</v>
      </c>
      <c r="H751" s="9">
        <v>57299711.170000002</v>
      </c>
      <c r="I751" s="9">
        <v>71890545.650000006</v>
      </c>
      <c r="J751" s="9">
        <v>106010070.22</v>
      </c>
      <c r="K751" s="9">
        <v>124218889.48</v>
      </c>
      <c r="L751" s="9">
        <v>114524552.47</v>
      </c>
      <c r="M751" s="9">
        <v>129557232.87</v>
      </c>
      <c r="N751" s="9">
        <v>145578342.44999999</v>
      </c>
      <c r="O751" s="9">
        <v>165386041.58000001</v>
      </c>
      <c r="P751" s="9">
        <v>5757346368.6199999</v>
      </c>
      <c r="Q751" s="9"/>
      <c r="R751" s="9">
        <v>5757346368.6199999</v>
      </c>
    </row>
    <row r="752" spans="1:18" ht="12.75" customHeight="1" x14ac:dyDescent="0.3">
      <c r="A752" s="25" t="s">
        <v>757</v>
      </c>
      <c r="B752" s="26" t="s">
        <v>2145</v>
      </c>
      <c r="C752" s="26" t="s">
        <v>2171</v>
      </c>
      <c r="D752" s="26" t="s">
        <v>756</v>
      </c>
      <c r="E752" s="26" t="s">
        <v>756</v>
      </c>
      <c r="F752" s="9">
        <v>3058316.57</v>
      </c>
      <c r="G752" s="9">
        <v>4848678.95</v>
      </c>
      <c r="H752" s="9">
        <v>5746696553.7700005</v>
      </c>
      <c r="I752" s="9">
        <v>4180902808.8000002</v>
      </c>
      <c r="J752" s="9">
        <v>4291004638.7199998</v>
      </c>
      <c r="K752" s="9">
        <v>4500306891.3999996</v>
      </c>
      <c r="L752" s="9">
        <v>4022735893.9499998</v>
      </c>
      <c r="M752" s="9">
        <v>7842045094.249999</v>
      </c>
      <c r="N752" s="9">
        <v>8427957771.4399996</v>
      </c>
      <c r="O752" s="9">
        <v>4394439490.1599998</v>
      </c>
      <c r="P752" s="9">
        <v>9051766434.9200001</v>
      </c>
      <c r="Q752" s="9"/>
      <c r="R752" s="9">
        <v>9051766434.9200001</v>
      </c>
    </row>
    <row r="753" spans="1:18" ht="12.75" customHeight="1" x14ac:dyDescent="0.3">
      <c r="A753" s="25" t="s">
        <v>758</v>
      </c>
      <c r="B753" s="26" t="s">
        <v>2155</v>
      </c>
      <c r="C753" s="26" t="s">
        <v>2171</v>
      </c>
      <c r="D753" s="26" t="s">
        <v>756</v>
      </c>
      <c r="E753" s="26" t="s">
        <v>756</v>
      </c>
      <c r="F753" s="9">
        <v>4973339753.29</v>
      </c>
      <c r="G753" s="9">
        <v>5663231170.8299999</v>
      </c>
      <c r="H753" s="9">
        <v>6697340334.3100004</v>
      </c>
      <c r="I753" s="9">
        <v>8546000425.5299997</v>
      </c>
      <c r="J753" s="9">
        <v>7848324482.1599998</v>
      </c>
      <c r="K753" s="9">
        <v>6448826436.6999998</v>
      </c>
      <c r="L753" s="9">
        <v>6998844039.3999996</v>
      </c>
      <c r="M753" s="9">
        <v>7347979878.1400003</v>
      </c>
      <c r="N753" s="9">
        <v>8299864559.1000004</v>
      </c>
      <c r="O753" s="9">
        <v>9294966887.5</v>
      </c>
      <c r="P753" s="9">
        <v>3024934305.7999997</v>
      </c>
      <c r="Q753" s="9">
        <f t="shared" ref="Q753:Q754" si="52">IF(P753&lt;O753*0.9,O753,"")</f>
        <v>9294966887.5</v>
      </c>
      <c r="R753" s="9">
        <v>9294966887.5</v>
      </c>
    </row>
    <row r="754" spans="1:18" ht="12.75" customHeight="1" x14ac:dyDescent="0.3">
      <c r="A754" s="25" t="s">
        <v>759</v>
      </c>
      <c r="B754" s="26" t="s">
        <v>2142</v>
      </c>
      <c r="C754" s="26" t="s">
        <v>2171</v>
      </c>
      <c r="D754" s="26" t="s">
        <v>756</v>
      </c>
      <c r="E754" s="26" t="s">
        <v>756</v>
      </c>
      <c r="F754" s="9">
        <v>1613187711.3299999</v>
      </c>
      <c r="G754" s="9">
        <v>1752755222.3399999</v>
      </c>
      <c r="H754" s="9">
        <v>1851863715.46</v>
      </c>
      <c r="I754" s="9">
        <v>1988348914.0599999</v>
      </c>
      <c r="J754" s="9">
        <v>2106452534.6199999</v>
      </c>
      <c r="K754" s="9">
        <v>2203472810.9499998</v>
      </c>
      <c r="L754" s="9">
        <v>2022583674.8399999</v>
      </c>
      <c r="M754" s="9">
        <v>2299948590.0900002</v>
      </c>
      <c r="N754" s="9">
        <v>2482885837.77</v>
      </c>
      <c r="O754" s="9">
        <v>2742988619.3899999</v>
      </c>
      <c r="P754" s="9">
        <v>1859572720.8999999</v>
      </c>
      <c r="Q754" s="9">
        <f t="shared" si="52"/>
        <v>2742988619.3899999</v>
      </c>
      <c r="R754" s="9">
        <v>2742988619.3899999</v>
      </c>
    </row>
    <row r="755" spans="1:18" ht="12.75" customHeight="1" x14ac:dyDescent="0.3">
      <c r="A755" s="25" t="s">
        <v>760</v>
      </c>
      <c r="B755" s="26" t="s">
        <v>2149</v>
      </c>
      <c r="C755" s="26" t="s">
        <v>2169</v>
      </c>
      <c r="D755" s="26" t="s">
        <v>756</v>
      </c>
      <c r="E755" s="26" t="s">
        <v>756</v>
      </c>
      <c r="F755" s="9">
        <v>1370486840.5</v>
      </c>
      <c r="G755" s="9">
        <v>1405306385.6199999</v>
      </c>
      <c r="H755" s="9">
        <v>1669137218.5899999</v>
      </c>
      <c r="I755" s="9">
        <v>1827178002.05</v>
      </c>
      <c r="J755" s="9">
        <v>1952289748.47</v>
      </c>
      <c r="K755" s="9">
        <v>1391350072.5999999</v>
      </c>
      <c r="L755" s="9">
        <v>1619866864.9200001</v>
      </c>
      <c r="M755" s="9">
        <v>1538621589.46</v>
      </c>
      <c r="N755" s="9">
        <v>1826493862.9100001</v>
      </c>
      <c r="O755" s="9">
        <v>1999923311.3499999</v>
      </c>
      <c r="P755" s="9">
        <v>6368030934.4300003</v>
      </c>
      <c r="Q755" s="9"/>
      <c r="R755" s="9">
        <v>6368030934.4300003</v>
      </c>
    </row>
    <row r="756" spans="1:18" ht="12.75" customHeight="1" x14ac:dyDescent="0.3">
      <c r="A756" s="25" t="s">
        <v>761</v>
      </c>
      <c r="B756" s="26" t="s">
        <v>2151</v>
      </c>
      <c r="C756" s="26" t="s">
        <v>2165</v>
      </c>
      <c r="D756" s="26" t="s">
        <v>756</v>
      </c>
      <c r="E756" s="26" t="s">
        <v>756</v>
      </c>
      <c r="F756" s="9">
        <v>2704994732.8000002</v>
      </c>
      <c r="G756" s="9">
        <v>3260789119.1300001</v>
      </c>
      <c r="H756" s="9">
        <v>3546411376.79</v>
      </c>
      <c r="I756" s="9">
        <v>4277678095.6100001</v>
      </c>
      <c r="J756" s="9">
        <v>5170478910.6199999</v>
      </c>
      <c r="K756" s="9">
        <v>4907329439.6700001</v>
      </c>
      <c r="L756" s="9">
        <v>4865260963.0799999</v>
      </c>
      <c r="M756" s="9">
        <v>5015755212.96</v>
      </c>
      <c r="N756" s="9">
        <v>5494804150.4700003</v>
      </c>
      <c r="O756" s="9">
        <v>5852221849.3000002</v>
      </c>
      <c r="P756" s="9">
        <v>20687717890.25</v>
      </c>
      <c r="Q756" s="9"/>
      <c r="R756" s="9">
        <v>20687717890.25</v>
      </c>
    </row>
    <row r="757" spans="1:18" ht="12.75" customHeight="1" x14ac:dyDescent="0.3">
      <c r="A757" s="25" t="s">
        <v>762</v>
      </c>
      <c r="B757" s="26" t="s">
        <v>2156</v>
      </c>
      <c r="C757" s="26" t="s">
        <v>2171</v>
      </c>
      <c r="D757" s="26" t="s">
        <v>756</v>
      </c>
      <c r="E757" s="26" t="s">
        <v>756</v>
      </c>
      <c r="F757" s="9">
        <v>14720888458.200001</v>
      </c>
      <c r="G757" s="9">
        <v>18441780634.889999</v>
      </c>
      <c r="H757" s="9">
        <v>20290603874.560001</v>
      </c>
      <c r="I757" s="9">
        <v>22030923612.830002</v>
      </c>
      <c r="J757" s="9">
        <v>23238234146.84</v>
      </c>
      <c r="K757" s="9">
        <v>16578326909.870001</v>
      </c>
      <c r="L757" s="9">
        <v>17013815778.540001</v>
      </c>
      <c r="M757" s="9">
        <v>17430784330.18</v>
      </c>
      <c r="N757" s="9">
        <v>18587919780.549999</v>
      </c>
      <c r="O757" s="9">
        <v>20280754234.82</v>
      </c>
      <c r="P757" s="9">
        <v>6701970254.0900002</v>
      </c>
      <c r="Q757" s="9">
        <f t="shared" ref="Q757:Q759" si="53">IF(P757&lt;O757*0.9,O757,"")</f>
        <v>20280754234.82</v>
      </c>
      <c r="R757" s="9">
        <v>20280754234.82</v>
      </c>
    </row>
    <row r="758" spans="1:18" ht="12.75" customHeight="1" x14ac:dyDescent="0.3">
      <c r="A758" s="25" t="s">
        <v>763</v>
      </c>
      <c r="B758" s="26" t="s">
        <v>2161</v>
      </c>
      <c r="C758" s="26" t="s">
        <v>2170</v>
      </c>
      <c r="D758" s="26" t="s">
        <v>756</v>
      </c>
      <c r="E758" s="26" t="s">
        <v>756</v>
      </c>
      <c r="F758" s="9">
        <v>3838634212.4200001</v>
      </c>
      <c r="G758" s="9">
        <v>4259616242.8699999</v>
      </c>
      <c r="H758" s="9">
        <v>4538269944.46</v>
      </c>
      <c r="I758" s="9">
        <v>5380780611.1099997</v>
      </c>
      <c r="J758" s="9">
        <v>5753702555.5799999</v>
      </c>
      <c r="K758" s="9">
        <v>4580831762.1999998</v>
      </c>
      <c r="L758" s="9">
        <v>4767671371.3899994</v>
      </c>
      <c r="M758" s="9">
        <v>4814182237.7199993</v>
      </c>
      <c r="N758" s="9">
        <v>5670398811.2600002</v>
      </c>
      <c r="O758" s="9">
        <v>6256403131.2799997</v>
      </c>
      <c r="P758" s="9">
        <v>1252656276.75</v>
      </c>
      <c r="Q758" s="9">
        <f t="shared" si="53"/>
        <v>6256403131.2799997</v>
      </c>
      <c r="R758" s="9">
        <v>6256403131.2799997</v>
      </c>
    </row>
    <row r="759" spans="1:18" ht="12.75" customHeight="1" x14ac:dyDescent="0.3">
      <c r="A759" s="25" t="s">
        <v>764</v>
      </c>
      <c r="B759" s="26" t="s">
        <v>2162</v>
      </c>
      <c r="C759" s="26" t="s">
        <v>2170</v>
      </c>
      <c r="D759" s="26" t="s">
        <v>756</v>
      </c>
      <c r="E759" s="26" t="s">
        <v>756</v>
      </c>
      <c r="F759" s="9">
        <v>335032589.13</v>
      </c>
      <c r="G759" s="9">
        <v>383313022.26999998</v>
      </c>
      <c r="H759" s="9">
        <v>442204444.37</v>
      </c>
      <c r="I759" s="9">
        <v>535591116.69999999</v>
      </c>
      <c r="J759" s="9">
        <v>656516394.96000004</v>
      </c>
      <c r="K759" s="9">
        <v>618532589.73000002</v>
      </c>
      <c r="L759" s="9">
        <v>697467386.90999997</v>
      </c>
      <c r="M759" s="9">
        <v>754811043.82000005</v>
      </c>
      <c r="N759" s="9">
        <v>943913014.07000005</v>
      </c>
      <c r="O759" s="9">
        <v>1130204849.5899999</v>
      </c>
      <c r="P759" s="9">
        <v>241216066.97</v>
      </c>
      <c r="Q759" s="9">
        <f t="shared" si="53"/>
        <v>1130204849.5899999</v>
      </c>
      <c r="R759" s="9">
        <v>1130204849.5899999</v>
      </c>
    </row>
    <row r="760" spans="1:18" ht="12.75" customHeight="1" x14ac:dyDescent="0.3">
      <c r="A760" s="25" t="s">
        <v>765</v>
      </c>
      <c r="B760" s="26" t="s">
        <v>2164</v>
      </c>
      <c r="C760" s="26" t="s">
        <v>2172</v>
      </c>
      <c r="D760" s="26" t="s">
        <v>756</v>
      </c>
      <c r="E760" s="26" t="s">
        <v>756</v>
      </c>
      <c r="F760" s="9">
        <v>17509425.66</v>
      </c>
      <c r="G760" s="9">
        <v>26287037.800000001</v>
      </c>
      <c r="H760" s="9">
        <v>39890944.960000001</v>
      </c>
      <c r="I760" s="9">
        <v>35680249.409999996</v>
      </c>
      <c r="J760" s="9">
        <v>50885773.240000002</v>
      </c>
      <c r="K760" s="9">
        <v>63491243.600000016</v>
      </c>
      <c r="L760" s="9">
        <v>83929717.290000007</v>
      </c>
      <c r="M760" s="9">
        <v>137889378.43000001</v>
      </c>
      <c r="N760" s="9">
        <v>201717204.83000001</v>
      </c>
      <c r="O760" s="9">
        <v>216800193.15000001</v>
      </c>
      <c r="P760" s="9">
        <v>7793060523.9899998</v>
      </c>
      <c r="Q760" s="9"/>
      <c r="R760" s="9">
        <v>7793060523.9899998</v>
      </c>
    </row>
    <row r="761" spans="1:18" ht="12.75" customHeight="1" x14ac:dyDescent="0.3">
      <c r="A761" s="25" t="s">
        <v>766</v>
      </c>
      <c r="B761" s="26" t="s">
        <v>2166</v>
      </c>
      <c r="C761" s="26" t="s">
        <v>2165</v>
      </c>
      <c r="D761" s="26" t="s">
        <v>756</v>
      </c>
      <c r="E761" s="26" t="s">
        <v>756</v>
      </c>
      <c r="F761" s="9">
        <v>4216543547.4699998</v>
      </c>
      <c r="G761" s="9">
        <v>4968249998.4200001</v>
      </c>
      <c r="H761" s="9">
        <v>5681561819.8000002</v>
      </c>
      <c r="I761" s="9">
        <v>6064896585.46</v>
      </c>
      <c r="J761" s="9">
        <v>6417119232.3000002</v>
      </c>
      <c r="K761" s="9">
        <v>5356641400.9399996</v>
      </c>
      <c r="L761" s="9">
        <v>5588785693.6199999</v>
      </c>
      <c r="M761" s="9">
        <v>5824148071.750001</v>
      </c>
      <c r="N761" s="9">
        <v>6884763276.3999996</v>
      </c>
      <c r="O761" s="9">
        <v>7409115022.4899998</v>
      </c>
      <c r="P761" s="9">
        <v>40156211201.029999</v>
      </c>
      <c r="Q761" s="9"/>
      <c r="R761" s="9">
        <v>40156211201.029999</v>
      </c>
    </row>
    <row r="762" spans="1:18" ht="12.75" customHeight="1" x14ac:dyDescent="0.3">
      <c r="A762" s="25" t="s">
        <v>767</v>
      </c>
      <c r="B762" s="26" t="s">
        <v>2165</v>
      </c>
      <c r="C762" s="26" t="s">
        <v>2171</v>
      </c>
      <c r="D762" s="26" t="s">
        <v>756</v>
      </c>
      <c r="E762" s="26" t="s">
        <v>756</v>
      </c>
      <c r="F762" s="9">
        <v>25474232825.32</v>
      </c>
      <c r="G762" s="9">
        <v>28021402105.220001</v>
      </c>
      <c r="H762" s="9">
        <v>29885478386.349998</v>
      </c>
      <c r="I762" s="9">
        <v>31593225837.139999</v>
      </c>
      <c r="J762" s="9">
        <v>34349235469.84</v>
      </c>
      <c r="K762" s="9">
        <v>27441530053.810001</v>
      </c>
      <c r="L762" s="9">
        <v>30355275076.330002</v>
      </c>
      <c r="M762" s="9">
        <v>28859656043.150002</v>
      </c>
      <c r="N762" s="9">
        <v>34110767304.669998</v>
      </c>
      <c r="O762" s="9">
        <v>38351361953.110001</v>
      </c>
      <c r="P762" s="9">
        <v>2465595819.6100001</v>
      </c>
      <c r="Q762" s="9">
        <f t="shared" ref="Q762:Q764" si="54">IF(P762&lt;O762*0.9,O762,"")</f>
        <v>38351361953.110001</v>
      </c>
      <c r="R762" s="9">
        <v>38351361953.110001</v>
      </c>
    </row>
    <row r="763" spans="1:18" ht="12.75" customHeight="1" x14ac:dyDescent="0.3">
      <c r="A763" s="25" t="s">
        <v>768</v>
      </c>
      <c r="B763" s="26" t="s">
        <v>2141</v>
      </c>
      <c r="C763" s="26" t="s">
        <v>2170</v>
      </c>
      <c r="D763" s="26" t="s">
        <v>756</v>
      </c>
      <c r="E763" s="26" t="s">
        <v>756</v>
      </c>
      <c r="F763" s="9">
        <v>1477771512.8299999</v>
      </c>
      <c r="G763" s="9">
        <v>1595949991.97</v>
      </c>
      <c r="H763" s="9">
        <v>1637040557.54</v>
      </c>
      <c r="I763" s="9">
        <v>2003167023.6099999</v>
      </c>
      <c r="J763" s="9">
        <v>1895377526.0699999</v>
      </c>
      <c r="K763" s="9">
        <v>1926860582</v>
      </c>
      <c r="L763" s="9">
        <v>1888685893.1600001</v>
      </c>
      <c r="M763" s="9">
        <v>2012453234.1500001</v>
      </c>
      <c r="N763" s="9">
        <v>2130522296.03</v>
      </c>
      <c r="O763" s="9">
        <v>2258560654.7600002</v>
      </c>
      <c r="P763" s="9">
        <v>1077066587.1900001</v>
      </c>
      <c r="Q763" s="9">
        <f t="shared" si="54"/>
        <v>2258560654.7600002</v>
      </c>
      <c r="R763" s="9">
        <v>2258560654.7600002</v>
      </c>
    </row>
    <row r="764" spans="1:18" ht="12.75" customHeight="1" x14ac:dyDescent="0.3">
      <c r="A764" s="25" t="s">
        <v>769</v>
      </c>
      <c r="B764" s="26" t="s">
        <v>2144</v>
      </c>
      <c r="C764" s="26" t="s">
        <v>2170</v>
      </c>
      <c r="D764" s="26" t="s">
        <v>756</v>
      </c>
      <c r="E764" s="26" t="s">
        <v>756</v>
      </c>
      <c r="F764" s="9">
        <v>420351903.88</v>
      </c>
      <c r="G764" s="9">
        <v>548917789.44000006</v>
      </c>
      <c r="H764" s="9">
        <v>633267038.57000005</v>
      </c>
      <c r="I764" s="9">
        <v>781138166.12</v>
      </c>
      <c r="J764" s="9">
        <v>902115854.09000003</v>
      </c>
      <c r="K764" s="9">
        <v>807166506.13</v>
      </c>
      <c r="L764" s="9">
        <v>833888601.16000009</v>
      </c>
      <c r="M764" s="9">
        <v>875508792.70000005</v>
      </c>
      <c r="N764" s="9">
        <v>947184413.78999996</v>
      </c>
      <c r="O764" s="9">
        <v>1098534699.26</v>
      </c>
      <c r="P764" s="9">
        <v>4976836.6399999997</v>
      </c>
      <c r="Q764" s="9">
        <f t="shared" si="54"/>
        <v>1098534699.26</v>
      </c>
      <c r="R764" s="9">
        <v>1098534699.26</v>
      </c>
    </row>
    <row r="765" spans="1:18" ht="12.75" customHeight="1" x14ac:dyDescent="0.3">
      <c r="A765" s="25" t="s">
        <v>770</v>
      </c>
      <c r="B765" s="26" t="s">
        <v>2143</v>
      </c>
      <c r="C765" s="26" t="s">
        <v>2170</v>
      </c>
      <c r="D765" s="26" t="s">
        <v>756</v>
      </c>
      <c r="E765" s="26" t="s">
        <v>756</v>
      </c>
      <c r="F765" s="9">
        <v>50045008.049999997</v>
      </c>
      <c r="G765" s="9">
        <v>80453015</v>
      </c>
      <c r="H765" s="9">
        <v>92743351.540000007</v>
      </c>
      <c r="I765" s="9">
        <v>103953864.47</v>
      </c>
      <c r="J765" s="9">
        <v>131289622.17</v>
      </c>
      <c r="K765" s="9">
        <v>221050437.38999999</v>
      </c>
      <c r="L765" s="9">
        <v>154898376.38999999</v>
      </c>
      <c r="M765" s="9">
        <v>193230722.87</v>
      </c>
      <c r="N765" s="9">
        <v>406236843.31</v>
      </c>
      <c r="O765" s="9">
        <v>396295449.72000003</v>
      </c>
      <c r="P765" s="9">
        <v>2662347208.5900002</v>
      </c>
      <c r="Q765" s="9"/>
      <c r="R765" s="9">
        <v>2662347208.5900002</v>
      </c>
    </row>
    <row r="766" spans="1:18" ht="12.75" customHeight="1" x14ac:dyDescent="0.3">
      <c r="A766" s="25" t="s">
        <v>771</v>
      </c>
      <c r="B766" s="26" t="s">
        <v>2146</v>
      </c>
      <c r="C766" s="26" t="s">
        <v>2171</v>
      </c>
      <c r="D766" s="26" t="s">
        <v>756</v>
      </c>
      <c r="E766" s="26" t="s">
        <v>756</v>
      </c>
      <c r="F766" s="9">
        <v>1135260694.75</v>
      </c>
      <c r="G766" s="9">
        <v>1256698984.6500001</v>
      </c>
      <c r="H766" s="9">
        <v>1487753095.7</v>
      </c>
      <c r="I766" s="9">
        <v>1587137070.5799999</v>
      </c>
      <c r="J766" s="9">
        <v>1804654382.6099999</v>
      </c>
      <c r="K766" s="9">
        <v>1855324304.1300001</v>
      </c>
      <c r="L766" s="9">
        <v>2007683841.49</v>
      </c>
      <c r="M766" s="9">
        <v>2212216412.1100001</v>
      </c>
      <c r="N766" s="9">
        <v>2339285045.9400001</v>
      </c>
      <c r="O766" s="9">
        <v>2378646772.0300002</v>
      </c>
      <c r="P766" s="9">
        <v>4210053999.2799997</v>
      </c>
      <c r="Q766" s="9"/>
      <c r="R766" s="9">
        <v>4210053999.2799997</v>
      </c>
    </row>
    <row r="767" spans="1:18" ht="12.75" customHeight="1" x14ac:dyDescent="0.3">
      <c r="A767" s="25" t="s">
        <v>772</v>
      </c>
      <c r="B767" s="26" t="s">
        <v>2148</v>
      </c>
      <c r="C767" s="26" t="s">
        <v>2165</v>
      </c>
      <c r="D767" s="26" t="s">
        <v>756</v>
      </c>
      <c r="E767" s="26" t="s">
        <v>756</v>
      </c>
      <c r="F767" s="9">
        <v>2415001173.9299998</v>
      </c>
      <c r="G767" s="9">
        <v>2709863437.8800001</v>
      </c>
      <c r="H767" s="9">
        <v>2899334685.9200001</v>
      </c>
      <c r="I767" s="9">
        <v>3120866238.6799998</v>
      </c>
      <c r="J767" s="9">
        <v>3367865790.1100001</v>
      </c>
      <c r="K767" s="9">
        <v>2847832636.3099999</v>
      </c>
      <c r="L767" s="9">
        <v>2962968240.6099992</v>
      </c>
      <c r="M767" s="9">
        <v>3824516455.0700002</v>
      </c>
      <c r="N767" s="9">
        <v>3314345553.2800002</v>
      </c>
      <c r="O767" s="9">
        <v>3908402487.8499999</v>
      </c>
      <c r="P767" s="9">
        <v>3288500496.75</v>
      </c>
      <c r="Q767" s="9">
        <f t="shared" ref="Q767:Q768" si="55">IF(P767&lt;O767*0.9,O767,"")</f>
        <v>3908402487.8499999</v>
      </c>
      <c r="R767" s="9">
        <v>3908402487.8499999</v>
      </c>
    </row>
    <row r="768" spans="1:18" ht="12.75" customHeight="1" x14ac:dyDescent="0.3">
      <c r="A768" s="25" t="s">
        <v>773</v>
      </c>
      <c r="B768" s="26" t="s">
        <v>2150</v>
      </c>
      <c r="C768" s="26" t="s">
        <v>2171</v>
      </c>
      <c r="D768" s="26" t="s">
        <v>756</v>
      </c>
      <c r="E768" s="26" t="s">
        <v>756</v>
      </c>
      <c r="F768" s="9">
        <v>2089684698.95</v>
      </c>
      <c r="G768" s="9">
        <v>2202901809.2800002</v>
      </c>
      <c r="H768" s="9">
        <v>2338255276.9699998</v>
      </c>
      <c r="I768" s="9">
        <v>2580959239.9200001</v>
      </c>
      <c r="J768" s="9">
        <v>2792943907.4499998</v>
      </c>
      <c r="K768" s="9">
        <v>2297872413.25</v>
      </c>
      <c r="L768" s="9">
        <v>3111677073.3299999</v>
      </c>
      <c r="M768" s="9">
        <v>2471006445.4099998</v>
      </c>
      <c r="N768" s="9">
        <v>2924137037.4499998</v>
      </c>
      <c r="O768" s="9">
        <v>3107409413.1999998</v>
      </c>
      <c r="P768" s="9">
        <v>1655846657.25</v>
      </c>
      <c r="Q768" s="9">
        <f t="shared" si="55"/>
        <v>3107409413.1999998</v>
      </c>
      <c r="R768" s="9">
        <v>3107409413.1999998</v>
      </c>
    </row>
    <row r="769" spans="1:18" ht="12.75" customHeight="1" x14ac:dyDescent="0.3">
      <c r="A769" s="25" t="s">
        <v>774</v>
      </c>
      <c r="B769" s="26" t="s">
        <v>2153</v>
      </c>
      <c r="C769" s="26" t="s">
        <v>2169</v>
      </c>
      <c r="D769" s="26" t="s">
        <v>756</v>
      </c>
      <c r="E769" s="26" t="s">
        <v>756</v>
      </c>
      <c r="F769" s="9">
        <v>1390317291.55</v>
      </c>
      <c r="G769" s="9">
        <v>1660384493.0699999</v>
      </c>
      <c r="H769" s="9">
        <v>1882197407.8399999</v>
      </c>
      <c r="I769" s="9">
        <v>2112444100.51</v>
      </c>
      <c r="J769" s="9">
        <v>2288395649.9200001</v>
      </c>
      <c r="K769" s="9">
        <v>1966849976.1800001</v>
      </c>
      <c r="L769" s="9">
        <v>2134020547.1300001</v>
      </c>
      <c r="M769" s="9">
        <v>2376983023.9400001</v>
      </c>
      <c r="N769" s="9">
        <v>2480907559.4099998</v>
      </c>
      <c r="O769" s="9">
        <v>1811402569.0799999</v>
      </c>
      <c r="P769" s="9">
        <v>4271062710.3300004</v>
      </c>
      <c r="Q769" s="9"/>
      <c r="R769" s="9">
        <v>4271062710.3300004</v>
      </c>
    </row>
    <row r="770" spans="1:18" ht="12.75" customHeight="1" x14ac:dyDescent="0.3">
      <c r="A770" s="25" t="s">
        <v>775</v>
      </c>
      <c r="B770" s="26" t="s">
        <v>2152</v>
      </c>
      <c r="C770" s="26" t="s">
        <v>2169</v>
      </c>
      <c r="D770" s="26" t="s">
        <v>756</v>
      </c>
      <c r="E770" s="26" t="s">
        <v>756</v>
      </c>
      <c r="F770" s="9">
        <v>1933925598.75</v>
      </c>
      <c r="G770" s="9">
        <v>2336873036.4099998</v>
      </c>
      <c r="H770" s="9">
        <v>2772088193.0999999</v>
      </c>
      <c r="I770" s="9">
        <v>3235312998.54</v>
      </c>
      <c r="J770" s="9">
        <v>3781807532.04</v>
      </c>
      <c r="K770" s="9">
        <v>3402693584.79</v>
      </c>
      <c r="L770" s="9">
        <v>3586006148.9499998</v>
      </c>
      <c r="M770" s="9">
        <v>3659777696.1499991</v>
      </c>
      <c r="N770" s="9">
        <v>3348267745.2600002</v>
      </c>
      <c r="O770" s="9">
        <v>4129965775.2199998</v>
      </c>
      <c r="P770" s="9">
        <v>4828433962.4099998</v>
      </c>
      <c r="Q770" s="9"/>
      <c r="R770" s="9">
        <v>4828433962.4099998</v>
      </c>
    </row>
    <row r="771" spans="1:18" ht="12.75" customHeight="1" x14ac:dyDescent="0.3">
      <c r="A771" s="25" t="s">
        <v>776</v>
      </c>
      <c r="B771" s="26" t="s">
        <v>2154</v>
      </c>
      <c r="C771" s="26" t="s">
        <v>2170</v>
      </c>
      <c r="D771" s="26" t="s">
        <v>756</v>
      </c>
      <c r="E771" s="26" t="s">
        <v>756</v>
      </c>
      <c r="F771" s="9">
        <v>1684860760.3199999</v>
      </c>
      <c r="G771" s="9">
        <v>2090891388.78</v>
      </c>
      <c r="H771" s="9">
        <v>2344635427.2199998</v>
      </c>
      <c r="I771" s="9">
        <v>3177448092.1700001</v>
      </c>
      <c r="J771" s="9">
        <v>3086546860.1999998</v>
      </c>
      <c r="K771" s="9">
        <v>2788661159.5500002</v>
      </c>
      <c r="L771" s="9">
        <v>3045024167.1399999</v>
      </c>
      <c r="M771" s="9">
        <v>3167635403.1900001</v>
      </c>
      <c r="N771" s="9">
        <v>3546580491.8899999</v>
      </c>
      <c r="O771" s="9">
        <v>4735433815.1999998</v>
      </c>
      <c r="P771" s="9">
        <v>4895012718.3200006</v>
      </c>
      <c r="Q771" s="9"/>
      <c r="R771" s="9">
        <v>4895012718.3200006</v>
      </c>
    </row>
    <row r="772" spans="1:18" ht="12.75" customHeight="1" x14ac:dyDescent="0.3">
      <c r="A772" s="25" t="s">
        <v>777</v>
      </c>
      <c r="B772" s="26" t="s">
        <v>2158</v>
      </c>
      <c r="C772" s="26" t="s">
        <v>2172</v>
      </c>
      <c r="D772" s="26" t="s">
        <v>756</v>
      </c>
      <c r="E772" s="26" t="s">
        <v>756</v>
      </c>
      <c r="F772" s="9">
        <v>2626582497.6799998</v>
      </c>
      <c r="G772" s="9">
        <v>3048049334.6500001</v>
      </c>
      <c r="H772" s="9">
        <v>3171734049.2600002</v>
      </c>
      <c r="I772" s="9">
        <v>3239500383.04</v>
      </c>
      <c r="J772" s="9">
        <v>3502902000.8099999</v>
      </c>
      <c r="K772" s="9">
        <v>2763684403.5700002</v>
      </c>
      <c r="L772" s="9">
        <v>3035576343.8999991</v>
      </c>
      <c r="M772" s="9">
        <v>3290972183.1199999</v>
      </c>
      <c r="N772" s="9">
        <v>4108112470.5599999</v>
      </c>
      <c r="O772" s="9">
        <v>4865792285.6199999</v>
      </c>
      <c r="P772" s="9">
        <v>12041121992.57</v>
      </c>
      <c r="Q772" s="9"/>
      <c r="R772" s="9">
        <v>12041121992.57</v>
      </c>
    </row>
    <row r="773" spans="1:18" ht="12.75" customHeight="1" x14ac:dyDescent="0.3">
      <c r="A773" s="25" t="s">
        <v>778</v>
      </c>
      <c r="B773" s="26" t="s">
        <v>2157</v>
      </c>
      <c r="C773" s="26" t="s">
        <v>2171</v>
      </c>
      <c r="D773" s="26" t="s">
        <v>756</v>
      </c>
      <c r="E773" s="26" t="s">
        <v>756</v>
      </c>
      <c r="F773" s="9">
        <v>6583960245.5299997</v>
      </c>
      <c r="G773" s="9">
        <v>7189356772.8800001</v>
      </c>
      <c r="H773" s="9">
        <v>8476884144.3899994</v>
      </c>
      <c r="I773" s="9">
        <v>8938171140.710001</v>
      </c>
      <c r="J773" s="9">
        <v>9524500611.8600006</v>
      </c>
      <c r="K773" s="9">
        <v>8585705786.7700005</v>
      </c>
      <c r="L773" s="9">
        <v>9191115183.1699982</v>
      </c>
      <c r="M773" s="9">
        <v>9411172717.5200005</v>
      </c>
      <c r="N773" s="9">
        <v>9959881726.0699997</v>
      </c>
      <c r="O773" s="9">
        <v>11177651307.24</v>
      </c>
      <c r="P773" s="9">
        <v>2798599432.9299998</v>
      </c>
      <c r="Q773" s="9">
        <f>IF(P773&lt;O773*0.9,O773,"")</f>
        <v>11177651307.24</v>
      </c>
      <c r="R773" s="9">
        <v>11177651307.24</v>
      </c>
    </row>
    <row r="774" spans="1:18" ht="12.75" customHeight="1" x14ac:dyDescent="0.3">
      <c r="A774" s="25" t="s">
        <v>779</v>
      </c>
      <c r="B774" s="26" t="s">
        <v>2159</v>
      </c>
      <c r="C774" s="26" t="s">
        <v>2165</v>
      </c>
      <c r="D774" s="26" t="s">
        <v>756</v>
      </c>
      <c r="E774" s="26" t="s">
        <v>756</v>
      </c>
      <c r="F774" s="9">
        <v>1233718856.5799999</v>
      </c>
      <c r="G774" s="9">
        <v>1467810410.54</v>
      </c>
      <c r="H774" s="9">
        <v>1584054881.8</v>
      </c>
      <c r="I774" s="9">
        <v>1529025682.78</v>
      </c>
      <c r="J774" s="9">
        <v>1756291113.4300001</v>
      </c>
      <c r="K774" s="9">
        <v>1630417301.47</v>
      </c>
      <c r="L774" s="9">
        <v>991896229.01999974</v>
      </c>
      <c r="M774" s="9">
        <v>872847868.38999999</v>
      </c>
      <c r="N774" s="9">
        <v>933359930.38</v>
      </c>
      <c r="O774" s="9">
        <v>2417337479.5</v>
      </c>
      <c r="P774" s="9">
        <v>17502322692.07</v>
      </c>
      <c r="Q774" s="9"/>
      <c r="R774" s="9">
        <v>17502322692.07</v>
      </c>
    </row>
    <row r="775" spans="1:18" ht="12.75" customHeight="1" x14ac:dyDescent="0.3">
      <c r="A775" s="25" t="s">
        <v>780</v>
      </c>
      <c r="B775" s="26" t="s">
        <v>2160</v>
      </c>
      <c r="C775" s="26" t="s">
        <v>2171</v>
      </c>
      <c r="D775" s="26" t="s">
        <v>756</v>
      </c>
      <c r="E775" s="26" t="s">
        <v>756</v>
      </c>
      <c r="F775" s="9">
        <v>14003258663.57</v>
      </c>
      <c r="G775" s="9">
        <v>13937703774.219999</v>
      </c>
      <c r="H775" s="9">
        <v>16052606957</v>
      </c>
      <c r="I775" s="9">
        <v>23632823384</v>
      </c>
      <c r="J775" s="9">
        <v>21708411978</v>
      </c>
      <c r="K775" s="9">
        <v>15721999468</v>
      </c>
      <c r="L775" s="9">
        <v>13282902903.309999</v>
      </c>
      <c r="M775" s="9">
        <v>13529458626.02</v>
      </c>
      <c r="N775" s="9">
        <v>15449012937.370001</v>
      </c>
      <c r="O775" s="9">
        <v>16900724419.200001</v>
      </c>
      <c r="P775" s="9">
        <v>4948191820.0699997</v>
      </c>
      <c r="Q775" s="9">
        <f>IF(P775&lt;O775*0.9,O775,"")</f>
        <v>16900724419.200001</v>
      </c>
      <c r="R775" s="9">
        <v>16900724419.200001</v>
      </c>
    </row>
    <row r="776" spans="1:18" ht="12.75" customHeight="1" x14ac:dyDescent="0.3">
      <c r="A776" s="25" t="s">
        <v>781</v>
      </c>
      <c r="B776" s="26" t="s">
        <v>2163</v>
      </c>
      <c r="C776" s="26" t="s">
        <v>2172</v>
      </c>
      <c r="D776" s="26" t="s">
        <v>756</v>
      </c>
      <c r="E776" s="26" t="s">
        <v>756</v>
      </c>
      <c r="F776" s="9">
        <v>1633007630.49</v>
      </c>
      <c r="G776" s="9">
        <v>4784273569.4799995</v>
      </c>
      <c r="H776" s="9">
        <v>2723835068.04</v>
      </c>
      <c r="I776" s="9">
        <v>3427957529.4099998</v>
      </c>
      <c r="J776" s="9">
        <v>3477690683.8200002</v>
      </c>
      <c r="K776" s="9">
        <v>4949372438.6399994</v>
      </c>
      <c r="L776" s="9">
        <v>4189810801.5799999</v>
      </c>
      <c r="M776" s="9">
        <v>4540430370.0299997</v>
      </c>
      <c r="N776" s="9">
        <v>4088509354.8400002</v>
      </c>
      <c r="O776" s="9">
        <v>4833549408.1899996</v>
      </c>
      <c r="P776" s="9">
        <v>19050172499.09</v>
      </c>
      <c r="Q776" s="9"/>
      <c r="R776" s="9">
        <v>19050172499.09</v>
      </c>
    </row>
    <row r="777" spans="1:18" ht="12.75" customHeight="1" x14ac:dyDescent="0.3">
      <c r="A777" s="25" t="s">
        <v>782</v>
      </c>
      <c r="B777" s="26" t="s">
        <v>2167</v>
      </c>
      <c r="C777" s="26" t="s">
        <v>2170</v>
      </c>
      <c r="D777" s="26" t="s">
        <v>756</v>
      </c>
      <c r="E777" s="26" t="s">
        <v>756</v>
      </c>
      <c r="F777" s="9">
        <v>11019935034.709999</v>
      </c>
      <c r="G777" s="9">
        <v>12238674912.76</v>
      </c>
      <c r="H777" s="9">
        <v>13736899657.4</v>
      </c>
      <c r="I777" s="9">
        <v>14930620944.389999</v>
      </c>
      <c r="J777" s="9">
        <v>16335124207.4</v>
      </c>
      <c r="K777" s="9">
        <v>12339251703.09</v>
      </c>
      <c r="L777" s="9">
        <v>11820153530.23</v>
      </c>
      <c r="M777" s="9">
        <v>17132856639.5</v>
      </c>
      <c r="N777" s="9">
        <v>18122966455.610001</v>
      </c>
      <c r="O777" s="9">
        <v>18779219801.259998</v>
      </c>
      <c r="P777" s="9">
        <v>1315399669.3099999</v>
      </c>
      <c r="Q777" s="9">
        <f t="shared" ref="Q777:Q779" si="56">IF(P777&lt;O777*0.9,O777,"")</f>
        <v>18779219801.259998</v>
      </c>
      <c r="R777" s="9">
        <v>18779219801.259998</v>
      </c>
    </row>
    <row r="778" spans="1:18" ht="12.75" customHeight="1" x14ac:dyDescent="0.3">
      <c r="A778" s="25" t="s">
        <v>783</v>
      </c>
      <c r="B778" s="26" t="s">
        <v>2163</v>
      </c>
      <c r="C778" s="26" t="s">
        <v>2172</v>
      </c>
      <c r="D778" s="26" t="s">
        <v>4</v>
      </c>
      <c r="E778" s="26" t="s">
        <v>5</v>
      </c>
      <c r="F778" s="9">
        <v>389091505.81</v>
      </c>
      <c r="G778" s="9">
        <v>522283525.61000001</v>
      </c>
      <c r="H778" s="9">
        <v>666787668.10000002</v>
      </c>
      <c r="I778" s="9">
        <v>885824987.04999995</v>
      </c>
      <c r="J778" s="9">
        <v>1050842072.63</v>
      </c>
      <c r="K778" s="9">
        <v>867359308.69999993</v>
      </c>
      <c r="L778" s="9">
        <v>986576566.81999981</v>
      </c>
      <c r="M778" s="9">
        <v>1097819978.97</v>
      </c>
      <c r="N778" s="9">
        <v>1304666843.4000001</v>
      </c>
      <c r="O778" s="9">
        <v>1497750520.0999999</v>
      </c>
      <c r="P778" s="9">
        <v>2101129.5499999998</v>
      </c>
      <c r="Q778" s="9">
        <f t="shared" si="56"/>
        <v>1497750520.0999999</v>
      </c>
      <c r="R778" s="9">
        <v>1497750520.0999999</v>
      </c>
    </row>
    <row r="779" spans="1:18" ht="12.75" customHeight="1" x14ac:dyDescent="0.3">
      <c r="A779" s="25" t="s">
        <v>784</v>
      </c>
      <c r="B779" s="26" t="s">
        <v>2163</v>
      </c>
      <c r="C779" s="26" t="s">
        <v>2172</v>
      </c>
      <c r="D779" s="26" t="s">
        <v>4</v>
      </c>
      <c r="E779" s="26" t="s">
        <v>5</v>
      </c>
      <c r="F779" s="9">
        <v>219841.01</v>
      </c>
      <c r="G779" s="9">
        <v>190636.27</v>
      </c>
      <c r="H779" s="9">
        <v>232518.04</v>
      </c>
      <c r="I779" s="9">
        <v>396263.25</v>
      </c>
      <c r="J779" s="9">
        <v>579053.56000000006</v>
      </c>
      <c r="K779" s="9">
        <v>688672.49</v>
      </c>
      <c r="L779" s="9">
        <v>994604.65999999992</v>
      </c>
      <c r="M779" s="9">
        <v>1480434.48</v>
      </c>
      <c r="N779" s="9">
        <v>1766218.76</v>
      </c>
      <c r="O779" s="9">
        <v>2032295.31</v>
      </c>
      <c r="P779" s="9">
        <v>971241.6</v>
      </c>
      <c r="Q779" s="9">
        <f t="shared" si="56"/>
        <v>2032295.31</v>
      </c>
      <c r="R779" s="9">
        <v>2032295.31</v>
      </c>
    </row>
    <row r="780" spans="1:18" ht="12.75" customHeight="1" x14ac:dyDescent="0.3">
      <c r="A780" s="25" t="s">
        <v>785</v>
      </c>
      <c r="B780" s="26" t="s">
        <v>2156</v>
      </c>
      <c r="C780" s="26" t="s">
        <v>2171</v>
      </c>
      <c r="D780" s="26" t="s">
        <v>8</v>
      </c>
      <c r="E780" s="26" t="s">
        <v>15</v>
      </c>
      <c r="F780" s="9">
        <v>48050.9</v>
      </c>
      <c r="G780" s="9">
        <v>101660.94</v>
      </c>
      <c r="H780" s="9">
        <v>319079.78000000003</v>
      </c>
      <c r="I780" s="9">
        <v>232947.47</v>
      </c>
      <c r="J780" s="9">
        <v>324050.94</v>
      </c>
      <c r="K780" s="9">
        <v>368727.53</v>
      </c>
      <c r="L780" s="9" t="s">
        <v>2174</v>
      </c>
      <c r="M780" s="9">
        <v>46585.24</v>
      </c>
      <c r="N780" s="9">
        <v>120326.78</v>
      </c>
      <c r="O780" s="9">
        <v>9634.7000000000007</v>
      </c>
      <c r="P780" s="9">
        <v>5799334.2300000004</v>
      </c>
      <c r="Q780" s="9"/>
      <c r="R780" s="9">
        <v>5799334.2300000004</v>
      </c>
    </row>
    <row r="781" spans="1:18" ht="12.75" customHeight="1" x14ac:dyDescent="0.3">
      <c r="A781" s="25" t="s">
        <v>786</v>
      </c>
      <c r="B781" s="26" t="s">
        <v>2156</v>
      </c>
      <c r="C781" s="26" t="s">
        <v>2171</v>
      </c>
      <c r="D781" s="26" t="s">
        <v>8</v>
      </c>
      <c r="E781" s="26" t="s">
        <v>15</v>
      </c>
      <c r="F781" s="9">
        <v>1020575.7</v>
      </c>
      <c r="G781" s="9">
        <v>1219681.8</v>
      </c>
      <c r="H781" s="9">
        <v>1443835.1</v>
      </c>
      <c r="I781" s="9">
        <v>1788899.41</v>
      </c>
      <c r="J781" s="9">
        <v>1955966.21</v>
      </c>
      <c r="K781" s="9">
        <v>2488333.5499999998</v>
      </c>
      <c r="L781" s="9">
        <v>3045215.65</v>
      </c>
      <c r="M781" s="9">
        <v>3300152.7</v>
      </c>
      <c r="N781" s="9">
        <v>4392599.9800000004</v>
      </c>
      <c r="O781" s="9">
        <v>4964715.47</v>
      </c>
      <c r="P781" s="9">
        <v>33810656.689999998</v>
      </c>
      <c r="Q781" s="9"/>
      <c r="R781" s="9">
        <v>33810656.689999998</v>
      </c>
    </row>
    <row r="782" spans="1:18" ht="12.75" customHeight="1" x14ac:dyDescent="0.3">
      <c r="A782" s="25" t="s">
        <v>787</v>
      </c>
      <c r="B782" s="26" t="s">
        <v>2163</v>
      </c>
      <c r="C782" s="26" t="s">
        <v>2172</v>
      </c>
      <c r="D782" s="26" t="s">
        <v>89</v>
      </c>
      <c r="E782" s="26" t="s">
        <v>15</v>
      </c>
      <c r="F782" s="9">
        <v>7917749.9400000004</v>
      </c>
      <c r="G782" s="9">
        <v>1032574</v>
      </c>
      <c r="H782" s="9">
        <v>11494715.93</v>
      </c>
      <c r="I782" s="9">
        <v>14473781.85</v>
      </c>
      <c r="J782" s="9">
        <v>17275019.239999998</v>
      </c>
      <c r="K782" s="9">
        <v>19803275.670000002</v>
      </c>
      <c r="L782" s="9">
        <v>21480223.469999999</v>
      </c>
      <c r="M782" s="9">
        <v>21372753.969999999</v>
      </c>
      <c r="N782" s="9">
        <v>23191421.48</v>
      </c>
      <c r="O782" s="9">
        <v>32396337.34</v>
      </c>
      <c r="P782" s="9">
        <v>109985406.01000001</v>
      </c>
      <c r="Q782" s="9"/>
      <c r="R782" s="9">
        <v>109985406.01000001</v>
      </c>
    </row>
    <row r="783" spans="1:18" ht="12.75" customHeight="1" x14ac:dyDescent="0.3">
      <c r="A783" s="25" t="s">
        <v>788</v>
      </c>
      <c r="B783" s="26" t="s">
        <v>2148</v>
      </c>
      <c r="C783" s="26" t="s">
        <v>2165</v>
      </c>
      <c r="D783" s="26" t="s">
        <v>8</v>
      </c>
      <c r="E783" s="26" t="s">
        <v>15</v>
      </c>
      <c r="F783" s="9">
        <v>31864082.350000001</v>
      </c>
      <c r="G783" s="9">
        <v>37165785.829999998</v>
      </c>
      <c r="H783" s="9">
        <v>41726145.829999998</v>
      </c>
      <c r="I783" s="9">
        <v>51408306.93</v>
      </c>
      <c r="J783" s="9">
        <v>60042695.240000002</v>
      </c>
      <c r="K783" s="9">
        <v>73174566.430000007</v>
      </c>
      <c r="L783" s="9">
        <v>74363314.88000001</v>
      </c>
      <c r="M783" s="9">
        <v>89642782.450000003</v>
      </c>
      <c r="N783" s="9">
        <v>103298366.04000001</v>
      </c>
      <c r="O783" s="9">
        <v>96796748.420000002</v>
      </c>
      <c r="P783" s="9">
        <v>18666294.77</v>
      </c>
      <c r="Q783" s="9">
        <f>IF(P783&lt;O783*0.9,O783,"")</f>
        <v>96796748.420000002</v>
      </c>
      <c r="R783" s="9">
        <v>96796748.420000002</v>
      </c>
    </row>
    <row r="784" spans="1:18" ht="12.75" customHeight="1" x14ac:dyDescent="0.3">
      <c r="A784" s="25" t="s">
        <v>789</v>
      </c>
      <c r="B784" s="26" t="s">
        <v>2163</v>
      </c>
      <c r="C784" s="26" t="s">
        <v>2172</v>
      </c>
      <c r="D784" s="26" t="s">
        <v>8</v>
      </c>
      <c r="E784" s="26" t="s">
        <v>15</v>
      </c>
      <c r="F784" s="9" t="s">
        <v>2174</v>
      </c>
      <c r="G784" s="9" t="s">
        <v>2174</v>
      </c>
      <c r="H784" s="9" t="s">
        <v>2174</v>
      </c>
      <c r="I784" s="9">
        <v>18690421.68</v>
      </c>
      <c r="J784" s="9">
        <v>10528641.35</v>
      </c>
      <c r="K784" s="9" t="s">
        <v>2174</v>
      </c>
      <c r="L784" s="9">
        <v>12084990.98</v>
      </c>
      <c r="M784" s="9">
        <v>13209567.970000001</v>
      </c>
      <c r="N784" s="9">
        <v>15252177.470000001</v>
      </c>
      <c r="O784" s="9">
        <v>17570770.530000001</v>
      </c>
      <c r="P784" s="9">
        <v>86916951.209999993</v>
      </c>
      <c r="Q784" s="9"/>
      <c r="R784" s="9">
        <v>86916951.209999993</v>
      </c>
    </row>
    <row r="785" spans="1:18" ht="12.75" customHeight="1" x14ac:dyDescent="0.3">
      <c r="A785" s="25" t="s">
        <v>790</v>
      </c>
      <c r="B785" s="26" t="s">
        <v>2166</v>
      </c>
      <c r="C785" s="26" t="s">
        <v>2165</v>
      </c>
      <c r="D785" s="26" t="s">
        <v>8</v>
      </c>
      <c r="E785" s="26" t="s">
        <v>15</v>
      </c>
      <c r="F785" s="9">
        <v>20401675.059999999</v>
      </c>
      <c r="G785" s="9">
        <v>24397442.920000002</v>
      </c>
      <c r="H785" s="9">
        <v>29180717.940000001</v>
      </c>
      <c r="I785" s="9">
        <v>37432116.530000001</v>
      </c>
      <c r="J785" s="9">
        <v>45501477.579999998</v>
      </c>
      <c r="K785" s="9">
        <v>51871414.82</v>
      </c>
      <c r="L785" s="9">
        <v>56309616.760000013</v>
      </c>
      <c r="M785" s="9">
        <v>62665094.210000001</v>
      </c>
      <c r="N785" s="9">
        <v>69259898.120000005</v>
      </c>
      <c r="O785" s="9">
        <v>78097954.950000003</v>
      </c>
      <c r="P785" s="9">
        <v>4058053.66</v>
      </c>
      <c r="Q785" s="9">
        <f>IF(P785&lt;O785*0.9,O785,"")</f>
        <v>78097954.950000003</v>
      </c>
      <c r="R785" s="9">
        <v>78097954.950000003</v>
      </c>
    </row>
    <row r="786" spans="1:18" ht="12.75" customHeight="1" x14ac:dyDescent="0.3">
      <c r="A786" s="25" t="s">
        <v>791</v>
      </c>
      <c r="B786" s="26" t="s">
        <v>2166</v>
      </c>
      <c r="C786" s="26" t="s">
        <v>2165</v>
      </c>
      <c r="D786" s="26" t="s">
        <v>8</v>
      </c>
      <c r="E786" s="26" t="s">
        <v>5</v>
      </c>
      <c r="F786" s="9">
        <v>1028773.29</v>
      </c>
      <c r="G786" s="9">
        <v>1291013.69</v>
      </c>
      <c r="H786" s="9">
        <v>1360805.11</v>
      </c>
      <c r="I786" s="9">
        <v>1586344.42</v>
      </c>
      <c r="J786" s="9">
        <v>1178670.1299999999</v>
      </c>
      <c r="K786" s="9">
        <v>2241837.98</v>
      </c>
      <c r="L786" s="9">
        <v>2469351.1</v>
      </c>
      <c r="M786" s="9" t="s">
        <v>2174</v>
      </c>
      <c r="N786" s="9">
        <v>3166669.04</v>
      </c>
      <c r="O786" s="9">
        <v>3527785.45</v>
      </c>
      <c r="P786" s="9">
        <v>34464992.350000001</v>
      </c>
      <c r="Q786" s="9"/>
      <c r="R786" s="9">
        <v>34464992.350000001</v>
      </c>
    </row>
    <row r="787" spans="1:18" ht="12.75" customHeight="1" x14ac:dyDescent="0.3">
      <c r="A787" s="25" t="s">
        <v>792</v>
      </c>
      <c r="B787" s="26" t="s">
        <v>2158</v>
      </c>
      <c r="C787" s="26" t="s">
        <v>2172</v>
      </c>
      <c r="D787" s="26" t="s">
        <v>4</v>
      </c>
      <c r="E787" s="26" t="s">
        <v>15</v>
      </c>
      <c r="F787" s="9">
        <v>8893675.7200000007</v>
      </c>
      <c r="G787" s="9">
        <v>9884930.1099999994</v>
      </c>
      <c r="H787" s="9">
        <v>11215281.76</v>
      </c>
      <c r="I787" s="9">
        <v>12419240.060000001</v>
      </c>
      <c r="J787" s="9">
        <v>14499758.460000001</v>
      </c>
      <c r="K787" s="9">
        <v>16803345.149999999</v>
      </c>
      <c r="L787" s="9">
        <v>5115712.66</v>
      </c>
      <c r="M787" s="9">
        <v>20103803.109999999</v>
      </c>
      <c r="N787" s="9">
        <v>24029576.670000002</v>
      </c>
      <c r="O787" s="9">
        <v>28360709.199999999</v>
      </c>
      <c r="P787" s="9">
        <v>28360709.199999999</v>
      </c>
      <c r="Q787" s="9"/>
      <c r="R787" s="9">
        <v>28360709.199999999</v>
      </c>
    </row>
    <row r="788" spans="1:18" ht="12.75" customHeight="1" x14ac:dyDescent="0.3">
      <c r="A788" s="25" t="s">
        <v>793</v>
      </c>
      <c r="B788" s="26" t="s">
        <v>2161</v>
      </c>
      <c r="C788" s="26" t="s">
        <v>2170</v>
      </c>
      <c r="D788" s="26" t="s">
        <v>8</v>
      </c>
      <c r="E788" s="26" t="s">
        <v>5</v>
      </c>
      <c r="F788" s="9" t="s">
        <v>2174</v>
      </c>
      <c r="G788" s="9">
        <v>2192462.84</v>
      </c>
      <c r="H788" s="9">
        <v>2110578.75</v>
      </c>
      <c r="I788" s="9">
        <v>2245605.83</v>
      </c>
      <c r="J788" s="9">
        <v>2758401.24</v>
      </c>
      <c r="K788" s="9" t="s">
        <v>2174</v>
      </c>
      <c r="L788" s="9" t="s">
        <v>2174</v>
      </c>
      <c r="M788" s="9">
        <v>2695274.71</v>
      </c>
      <c r="N788" s="9">
        <v>3492322.92</v>
      </c>
      <c r="O788" s="9">
        <v>3492322.92</v>
      </c>
      <c r="P788" s="9">
        <v>12721757.92</v>
      </c>
      <c r="Q788" s="9"/>
      <c r="R788" s="9">
        <v>12721757.92</v>
      </c>
    </row>
    <row r="789" spans="1:18" ht="12.75" customHeight="1" x14ac:dyDescent="0.3">
      <c r="A789" s="25" t="s">
        <v>794</v>
      </c>
      <c r="B789" s="26" t="s">
        <v>2158</v>
      </c>
      <c r="C789" s="26" t="s">
        <v>2172</v>
      </c>
      <c r="D789" s="26" t="s">
        <v>4</v>
      </c>
      <c r="E789" s="26" t="s">
        <v>5</v>
      </c>
      <c r="F789" s="9">
        <v>807576.62</v>
      </c>
      <c r="G789" s="9">
        <v>1221989.77</v>
      </c>
      <c r="H789" s="9">
        <v>2557090.08</v>
      </c>
      <c r="I789" s="9">
        <v>3634293.36</v>
      </c>
      <c r="J789" s="9">
        <v>3742228.74</v>
      </c>
      <c r="K789" s="9">
        <v>5043762.7300000004</v>
      </c>
      <c r="L789" s="9">
        <v>5098702.2</v>
      </c>
      <c r="M789" s="9">
        <v>5773505.9299999997</v>
      </c>
      <c r="N789" s="9">
        <v>8851821.5500000007</v>
      </c>
      <c r="O789" s="9">
        <v>8861714.0099999998</v>
      </c>
      <c r="P789" s="9">
        <v>1958695.27</v>
      </c>
      <c r="Q789" s="9">
        <f>IF(P789&lt;O789*0.9,O789,"")</f>
        <v>8861714.0099999998</v>
      </c>
      <c r="R789" s="9">
        <v>8861714.0099999998</v>
      </c>
    </row>
    <row r="790" spans="1:18" ht="12.75" customHeight="1" x14ac:dyDescent="0.3">
      <c r="A790" s="25" t="s">
        <v>795</v>
      </c>
      <c r="B790" s="26" t="s">
        <v>2151</v>
      </c>
      <c r="C790" s="26" t="s">
        <v>2165</v>
      </c>
      <c r="D790" s="26" t="s">
        <v>8</v>
      </c>
      <c r="E790" s="26" t="s">
        <v>15</v>
      </c>
      <c r="F790" s="9">
        <v>378109.63</v>
      </c>
      <c r="G790" s="9">
        <v>539347.85</v>
      </c>
      <c r="H790" s="9">
        <v>647004.06000000006</v>
      </c>
      <c r="I790" s="9">
        <v>619851.30000000005</v>
      </c>
      <c r="J790" s="9">
        <v>697725.61</v>
      </c>
      <c r="K790" s="9">
        <v>787400.06</v>
      </c>
      <c r="L790" s="9">
        <v>846855.08</v>
      </c>
      <c r="M790" s="9">
        <v>897195.6399999999</v>
      </c>
      <c r="N790" s="9">
        <v>1178136.8600000001</v>
      </c>
      <c r="O790" s="9">
        <v>1672745.39</v>
      </c>
      <c r="P790" s="9">
        <v>1672745.39</v>
      </c>
      <c r="Q790" s="9"/>
      <c r="R790" s="9">
        <v>1672745.39</v>
      </c>
    </row>
    <row r="791" spans="1:18" ht="12.75" customHeight="1" x14ac:dyDescent="0.3">
      <c r="A791" s="25" t="s">
        <v>796</v>
      </c>
      <c r="B791" s="26" t="s">
        <v>2166</v>
      </c>
      <c r="C791" s="26" t="s">
        <v>2165</v>
      </c>
      <c r="D791" s="26" t="s">
        <v>8</v>
      </c>
      <c r="E791" s="26" t="s">
        <v>15</v>
      </c>
      <c r="F791" s="9">
        <v>4711869.24</v>
      </c>
      <c r="G791" s="9">
        <v>5987137.2199999997</v>
      </c>
      <c r="H791" s="9">
        <v>6840018.5199999996</v>
      </c>
      <c r="I791" s="9">
        <v>8231315.9900000002</v>
      </c>
      <c r="J791" s="9">
        <v>8265408.8700000001</v>
      </c>
      <c r="K791" s="9" t="s">
        <v>2174</v>
      </c>
      <c r="L791" s="9" t="s">
        <v>2174</v>
      </c>
      <c r="M791" s="9" t="s">
        <v>2174</v>
      </c>
      <c r="N791" s="9">
        <v>8265408.8700000001</v>
      </c>
      <c r="O791" s="9">
        <v>19564353.579999998</v>
      </c>
      <c r="P791" s="9">
        <v>10135401.609999999</v>
      </c>
      <c r="Q791" s="9">
        <f t="shared" ref="Q791:Q792" si="57">IF(P791&lt;O791*0.9,O791,"")</f>
        <v>19564353.579999998</v>
      </c>
      <c r="R791" s="9">
        <v>19564353.579999998</v>
      </c>
    </row>
    <row r="792" spans="1:18" ht="12.75" customHeight="1" x14ac:dyDescent="0.3">
      <c r="A792" s="25" t="s">
        <v>797</v>
      </c>
      <c r="B792" s="26" t="s">
        <v>2149</v>
      </c>
      <c r="C792" s="26" t="s">
        <v>2169</v>
      </c>
      <c r="D792" s="26" t="s">
        <v>8</v>
      </c>
      <c r="E792" s="26" t="s">
        <v>5</v>
      </c>
      <c r="F792" s="9">
        <v>1981281.47</v>
      </c>
      <c r="G792" s="9">
        <v>2255020.4</v>
      </c>
      <c r="H792" s="9">
        <v>2575039.71</v>
      </c>
      <c r="I792" s="9">
        <v>3181074.74</v>
      </c>
      <c r="J792" s="9">
        <v>3814771.11</v>
      </c>
      <c r="K792" s="9">
        <v>4550745.1900000004</v>
      </c>
      <c r="L792" s="9">
        <v>5285734.76</v>
      </c>
      <c r="M792" s="9">
        <v>6137421.3499999996</v>
      </c>
      <c r="N792" s="9">
        <v>7491529.5099999998</v>
      </c>
      <c r="O792" s="9">
        <v>8447770.2100000009</v>
      </c>
      <c r="P792" s="9">
        <v>6320107.6600000001</v>
      </c>
      <c r="Q792" s="9">
        <f t="shared" si="57"/>
        <v>8447770.2100000009</v>
      </c>
      <c r="R792" s="9">
        <v>8447770.2100000009</v>
      </c>
    </row>
    <row r="793" spans="1:18" ht="12.75" customHeight="1" x14ac:dyDescent="0.3">
      <c r="A793" s="25" t="s">
        <v>798</v>
      </c>
      <c r="B793" s="26" t="s">
        <v>2163</v>
      </c>
      <c r="C793" s="26" t="s">
        <v>2172</v>
      </c>
      <c r="D793" s="26" t="s">
        <v>8</v>
      </c>
      <c r="E793" s="26" t="s">
        <v>5</v>
      </c>
      <c r="F793" s="9">
        <v>2552367.0099999998</v>
      </c>
      <c r="G793" s="9">
        <v>2782486.93</v>
      </c>
      <c r="H793" s="9">
        <v>362155.18</v>
      </c>
      <c r="I793" s="9">
        <v>2271112.83</v>
      </c>
      <c r="J793" s="9">
        <v>2533184.3199999998</v>
      </c>
      <c r="K793" s="9">
        <v>3023925.8</v>
      </c>
      <c r="L793" s="9">
        <v>3266598</v>
      </c>
      <c r="M793" s="9">
        <v>3609202.79</v>
      </c>
      <c r="N793" s="9">
        <v>3609202.79</v>
      </c>
      <c r="O793" s="9">
        <v>5169542.3499999996</v>
      </c>
      <c r="P793" s="9">
        <v>15464478.939999999</v>
      </c>
      <c r="Q793" s="9"/>
      <c r="R793" s="9">
        <v>15464478.939999999</v>
      </c>
    </row>
    <row r="794" spans="1:18" ht="12.75" customHeight="1" x14ac:dyDescent="0.3">
      <c r="A794" s="25" t="s">
        <v>799</v>
      </c>
      <c r="B794" s="26" t="s">
        <v>2155</v>
      </c>
      <c r="C794" s="26" t="s">
        <v>2171</v>
      </c>
      <c r="D794" s="26" t="s">
        <v>8</v>
      </c>
      <c r="E794" s="26" t="s">
        <v>15</v>
      </c>
      <c r="F794" s="9">
        <v>2112304.7799999998</v>
      </c>
      <c r="G794" s="9">
        <v>2653390.52</v>
      </c>
      <c r="H794" s="9">
        <v>6317236.3200000003</v>
      </c>
      <c r="I794" s="9">
        <v>4240547.93</v>
      </c>
      <c r="J794" s="9">
        <v>5101115.7699999996</v>
      </c>
      <c r="K794" s="9">
        <v>6262733.7599999998</v>
      </c>
      <c r="L794" s="9">
        <v>7344617.6299999999</v>
      </c>
      <c r="M794" s="9">
        <v>8369801.1799999997</v>
      </c>
      <c r="N794" s="9">
        <v>11337214.140000001</v>
      </c>
      <c r="O794" s="9">
        <v>13449395.779999999</v>
      </c>
      <c r="P794" s="9">
        <v>24102905.719999999</v>
      </c>
      <c r="Q794" s="9"/>
      <c r="R794" s="9">
        <v>24102905.719999999</v>
      </c>
    </row>
    <row r="795" spans="1:18" ht="12.75" customHeight="1" x14ac:dyDescent="0.3">
      <c r="A795" s="25" t="s">
        <v>800</v>
      </c>
      <c r="B795" s="26" t="s">
        <v>2158</v>
      </c>
      <c r="C795" s="26" t="s">
        <v>2172</v>
      </c>
      <c r="D795" s="26" t="s">
        <v>4</v>
      </c>
      <c r="E795" s="26" t="s">
        <v>15</v>
      </c>
      <c r="F795" s="9" t="s">
        <v>2174</v>
      </c>
      <c r="G795" s="9" t="s">
        <v>2174</v>
      </c>
      <c r="H795" s="9">
        <v>7799293.9000000004</v>
      </c>
      <c r="I795" s="9">
        <v>9385370.7400000002</v>
      </c>
      <c r="J795" s="9">
        <v>10674731.359999999</v>
      </c>
      <c r="K795" s="9">
        <v>12040286.25</v>
      </c>
      <c r="L795" s="9">
        <v>13256958.84</v>
      </c>
      <c r="M795" s="9">
        <v>14762052.93</v>
      </c>
      <c r="N795" s="9">
        <v>18439593.510000002</v>
      </c>
      <c r="O795" s="9">
        <v>21216920.059999999</v>
      </c>
      <c r="P795" s="9">
        <v>5005376.03</v>
      </c>
      <c r="Q795" s="9">
        <f>IF(P795&lt;O795*0.9,O795,"")</f>
        <v>21216920.059999999</v>
      </c>
      <c r="R795" s="9">
        <v>21216920.059999999</v>
      </c>
    </row>
    <row r="796" spans="1:18" ht="12.75" customHeight="1" x14ac:dyDescent="0.3">
      <c r="A796" s="25" t="s">
        <v>801</v>
      </c>
      <c r="B796" s="26" t="s">
        <v>2166</v>
      </c>
      <c r="C796" s="26" t="s">
        <v>2165</v>
      </c>
      <c r="D796" s="26" t="s">
        <v>8</v>
      </c>
      <c r="E796" s="26" t="s">
        <v>5</v>
      </c>
      <c r="F796" s="9">
        <v>1262122.24</v>
      </c>
      <c r="G796" s="9">
        <v>1589471.91</v>
      </c>
      <c r="H796" s="9">
        <v>1932768.45</v>
      </c>
      <c r="I796" s="9">
        <v>2241437.85</v>
      </c>
      <c r="J796" s="9">
        <v>2760185.47</v>
      </c>
      <c r="K796" s="9">
        <v>3051962.63</v>
      </c>
      <c r="L796" s="9">
        <v>3342036.1</v>
      </c>
      <c r="M796" s="9">
        <v>3697192.07</v>
      </c>
      <c r="N796" s="9">
        <v>4278397.76</v>
      </c>
      <c r="O796" s="9">
        <v>4728360.8899999997</v>
      </c>
      <c r="P796" s="9">
        <v>7455976.4100000001</v>
      </c>
      <c r="Q796" s="9"/>
      <c r="R796" s="9">
        <v>7455976.4100000001</v>
      </c>
    </row>
    <row r="797" spans="1:18" ht="12.75" customHeight="1" x14ac:dyDescent="0.3">
      <c r="A797" s="25" t="s">
        <v>802</v>
      </c>
      <c r="B797" s="26" t="s">
        <v>2151</v>
      </c>
      <c r="C797" s="26" t="s">
        <v>2165</v>
      </c>
      <c r="D797" s="26" t="s">
        <v>4</v>
      </c>
      <c r="E797" s="26" t="s">
        <v>5</v>
      </c>
      <c r="F797" s="9">
        <v>2594294.86</v>
      </c>
      <c r="G797" s="9">
        <v>3102485.14</v>
      </c>
      <c r="H797" s="9">
        <v>7151858.96</v>
      </c>
      <c r="I797" s="9">
        <v>4029722.43</v>
      </c>
      <c r="J797" s="9">
        <v>4332603.8099999996</v>
      </c>
      <c r="K797" s="9">
        <v>4781465.84</v>
      </c>
      <c r="L797" s="9">
        <v>4494382.47</v>
      </c>
      <c r="M797" s="9" t="s">
        <v>2174</v>
      </c>
      <c r="N797" s="9">
        <v>4366772.87</v>
      </c>
      <c r="O797" s="9">
        <v>6643148.8899999997</v>
      </c>
      <c r="P797" s="9">
        <v>3881020.77</v>
      </c>
      <c r="Q797" s="9">
        <f>IF(P797&lt;O797*0.9,O797,"")</f>
        <v>6643148.8899999997</v>
      </c>
      <c r="R797" s="9">
        <v>6643148.8899999997</v>
      </c>
    </row>
    <row r="798" spans="1:18" ht="12.75" customHeight="1" x14ac:dyDescent="0.3">
      <c r="A798" s="25" t="s">
        <v>803</v>
      </c>
      <c r="B798" s="26" t="s">
        <v>2167</v>
      </c>
      <c r="C798" s="26" t="s">
        <v>2170</v>
      </c>
      <c r="D798" s="26" t="s">
        <v>8</v>
      </c>
      <c r="E798" s="26" t="s">
        <v>5</v>
      </c>
      <c r="F798" s="9">
        <v>870943.45</v>
      </c>
      <c r="G798" s="9">
        <v>995175.71</v>
      </c>
      <c r="H798" s="9">
        <v>1402748.33</v>
      </c>
      <c r="I798" s="9">
        <v>1449593.47</v>
      </c>
      <c r="J798" s="9">
        <v>1714218.49</v>
      </c>
      <c r="K798" s="9">
        <v>1919455.27</v>
      </c>
      <c r="L798" s="9">
        <v>2100172.9300000002</v>
      </c>
      <c r="M798" s="9">
        <v>2352796.84</v>
      </c>
      <c r="N798" s="9">
        <v>2807997.69</v>
      </c>
      <c r="O798" s="9">
        <v>3179339.32</v>
      </c>
      <c r="P798" s="9">
        <v>7142224.0199999996</v>
      </c>
      <c r="Q798" s="9"/>
      <c r="R798" s="9">
        <v>7142224.0199999996</v>
      </c>
    </row>
    <row r="799" spans="1:18" ht="12.75" customHeight="1" x14ac:dyDescent="0.3">
      <c r="A799" s="25" t="s">
        <v>804</v>
      </c>
      <c r="B799" s="26" t="s">
        <v>2146</v>
      </c>
      <c r="C799" s="26" t="s">
        <v>2171</v>
      </c>
      <c r="D799" s="26" t="s">
        <v>4</v>
      </c>
      <c r="E799" s="26" t="s">
        <v>5</v>
      </c>
      <c r="F799" s="9" t="s">
        <v>2174</v>
      </c>
      <c r="G799" s="9" t="s">
        <v>2174</v>
      </c>
      <c r="H799" s="9">
        <v>58745.98</v>
      </c>
      <c r="I799" s="9">
        <v>1183113.2</v>
      </c>
      <c r="J799" s="9">
        <v>2221236.63</v>
      </c>
      <c r="K799" s="9">
        <v>2738658.42</v>
      </c>
      <c r="L799" s="9">
        <v>2507583.2200000002</v>
      </c>
      <c r="M799" s="9">
        <v>3113547.32</v>
      </c>
      <c r="N799" s="9">
        <v>4182594.31</v>
      </c>
      <c r="O799" s="9">
        <v>5472808.7000000002</v>
      </c>
      <c r="P799" s="9">
        <v>2011029.05</v>
      </c>
      <c r="Q799" s="9">
        <f>IF(P799&lt;O799*0.9,O799,"")</f>
        <v>5472808.7000000002</v>
      </c>
      <c r="R799" s="9">
        <v>5472808.7000000002</v>
      </c>
    </row>
    <row r="800" spans="1:18" ht="12.75" customHeight="1" x14ac:dyDescent="0.3">
      <c r="A800" s="25" t="s">
        <v>805</v>
      </c>
      <c r="B800" s="26" t="s">
        <v>2151</v>
      </c>
      <c r="C800" s="26" t="s">
        <v>2165</v>
      </c>
      <c r="D800" s="26" t="s">
        <v>4</v>
      </c>
      <c r="E800" s="26" t="s">
        <v>15</v>
      </c>
      <c r="F800" s="9">
        <v>41732.06</v>
      </c>
      <c r="G800" s="9">
        <v>274297.21000000002</v>
      </c>
      <c r="H800" s="9" t="s">
        <v>2174</v>
      </c>
      <c r="I800" s="9">
        <v>87515.599999999991</v>
      </c>
      <c r="J800" s="9">
        <v>973882.11</v>
      </c>
      <c r="K800" s="9">
        <v>474562.95</v>
      </c>
      <c r="L800" s="9">
        <v>582532.38</v>
      </c>
      <c r="M800" s="9">
        <v>636760.89</v>
      </c>
      <c r="N800" s="9">
        <v>1036742.3</v>
      </c>
      <c r="O800" s="9">
        <v>1819711.9</v>
      </c>
      <c r="P800" s="9">
        <v>1819711.9</v>
      </c>
      <c r="Q800" s="9"/>
      <c r="R800" s="9">
        <v>1819711.9</v>
      </c>
    </row>
    <row r="801" spans="1:18" ht="12.75" customHeight="1" x14ac:dyDescent="0.3">
      <c r="A801" s="25" t="s">
        <v>806</v>
      </c>
      <c r="B801" s="26" t="s">
        <v>2163</v>
      </c>
      <c r="C801" s="26" t="s">
        <v>2172</v>
      </c>
      <c r="D801" s="26" t="s">
        <v>8</v>
      </c>
      <c r="E801" s="26" t="s">
        <v>15</v>
      </c>
      <c r="F801" s="9" t="s">
        <v>2174</v>
      </c>
      <c r="G801" s="9" t="s">
        <v>2174</v>
      </c>
      <c r="H801" s="9" t="s">
        <v>2174</v>
      </c>
      <c r="I801" s="9" t="s">
        <v>2174</v>
      </c>
      <c r="J801" s="9" t="s">
        <v>2174</v>
      </c>
      <c r="K801" s="9" t="s">
        <v>2174</v>
      </c>
      <c r="L801" s="9" t="s">
        <v>2174</v>
      </c>
      <c r="M801" s="9">
        <v>4283041.9800000004</v>
      </c>
      <c r="N801" s="9">
        <v>5143161.1100000003</v>
      </c>
      <c r="O801" s="9">
        <v>6244322.6100000003</v>
      </c>
      <c r="P801" s="9">
        <v>8410109.9199999999</v>
      </c>
      <c r="Q801" s="9"/>
      <c r="R801" s="9">
        <v>8410109.9199999999</v>
      </c>
    </row>
    <row r="802" spans="1:18" ht="12.75" customHeight="1" x14ac:dyDescent="0.3">
      <c r="A802" s="25" t="s">
        <v>807</v>
      </c>
      <c r="B802" s="26" t="s">
        <v>2149</v>
      </c>
      <c r="C802" s="26" t="s">
        <v>2169</v>
      </c>
      <c r="D802" s="26" t="s">
        <v>4</v>
      </c>
      <c r="E802" s="26" t="s">
        <v>15</v>
      </c>
      <c r="F802" s="9">
        <v>2506792.15</v>
      </c>
      <c r="G802" s="9">
        <v>3260853.36</v>
      </c>
      <c r="H802" s="9">
        <v>3812189.09</v>
      </c>
      <c r="I802" s="9">
        <v>4235417.26</v>
      </c>
      <c r="J802" s="9">
        <v>4847323.6500000004</v>
      </c>
      <c r="K802" s="9">
        <v>5324918.3100000015</v>
      </c>
      <c r="L802" s="9">
        <v>6331420.0499999998</v>
      </c>
      <c r="M802" s="9">
        <v>6324316.29</v>
      </c>
      <c r="N802" s="9">
        <v>7647505.3099999996</v>
      </c>
      <c r="O802" s="9">
        <v>8246895.3499999996</v>
      </c>
      <c r="P802" s="9">
        <v>3118171.05</v>
      </c>
      <c r="Q802" s="9">
        <f>IF(P802&lt;O802*0.9,O802,"")</f>
        <v>8246895.3499999996</v>
      </c>
      <c r="R802" s="9">
        <v>8246895.3499999996</v>
      </c>
    </row>
    <row r="803" spans="1:18" ht="12.75" customHeight="1" x14ac:dyDescent="0.3">
      <c r="A803" s="25" t="s">
        <v>808</v>
      </c>
      <c r="B803" s="26" t="s">
        <v>2158</v>
      </c>
      <c r="C803" s="26" t="s">
        <v>2172</v>
      </c>
      <c r="D803" s="26" t="s">
        <v>8</v>
      </c>
      <c r="E803" s="26" t="s">
        <v>15</v>
      </c>
      <c r="F803" s="9">
        <v>1127059.75</v>
      </c>
      <c r="G803" s="9">
        <v>1352640.03</v>
      </c>
      <c r="H803" s="9" t="s">
        <v>2174</v>
      </c>
      <c r="I803" s="9">
        <v>340471.49</v>
      </c>
      <c r="J803" s="9">
        <v>1345272.07</v>
      </c>
      <c r="K803" s="9">
        <v>1494223.8</v>
      </c>
      <c r="L803" s="9">
        <v>1688630.74</v>
      </c>
      <c r="M803" s="9">
        <v>1802025.05</v>
      </c>
      <c r="N803" s="9">
        <v>2237164.42</v>
      </c>
      <c r="O803" s="9">
        <v>2871757.76</v>
      </c>
      <c r="P803" s="9">
        <v>11436216.869999999</v>
      </c>
      <c r="Q803" s="9"/>
      <c r="R803" s="9">
        <v>11436216.869999999</v>
      </c>
    </row>
    <row r="804" spans="1:18" ht="12.75" customHeight="1" x14ac:dyDescent="0.3">
      <c r="A804" s="25" t="s">
        <v>809</v>
      </c>
      <c r="B804" s="26" t="s">
        <v>2153</v>
      </c>
      <c r="C804" s="26" t="s">
        <v>2169</v>
      </c>
      <c r="D804" s="26" t="s">
        <v>8</v>
      </c>
      <c r="E804" s="26" t="s">
        <v>5</v>
      </c>
      <c r="F804" s="9" t="s">
        <v>2174</v>
      </c>
      <c r="G804" s="9">
        <v>3929216.02</v>
      </c>
      <c r="H804" s="9">
        <v>4838671.99</v>
      </c>
      <c r="I804" s="9">
        <v>5557495.4800000004</v>
      </c>
      <c r="J804" s="9">
        <v>6752263.4800000004</v>
      </c>
      <c r="K804" s="9">
        <v>7576233.5999999996</v>
      </c>
      <c r="L804" s="9">
        <v>8033064.1299999999</v>
      </c>
      <c r="M804" s="9">
        <v>8464922.8800000008</v>
      </c>
      <c r="N804" s="9">
        <v>9508116.4600000009</v>
      </c>
      <c r="O804" s="9">
        <v>10610772.5</v>
      </c>
      <c r="P804" s="9">
        <v>10610772.5</v>
      </c>
      <c r="Q804" s="9"/>
      <c r="R804" s="9">
        <v>10610772.5</v>
      </c>
    </row>
    <row r="805" spans="1:18" ht="12.75" customHeight="1" x14ac:dyDescent="0.3">
      <c r="A805" s="25" t="s">
        <v>810</v>
      </c>
      <c r="B805" s="26" t="s">
        <v>2148</v>
      </c>
      <c r="C805" s="26" t="s">
        <v>2165</v>
      </c>
      <c r="D805" s="26" t="s">
        <v>8</v>
      </c>
      <c r="E805" s="26" t="s">
        <v>5</v>
      </c>
      <c r="F805" s="9" t="s">
        <v>2174</v>
      </c>
      <c r="G805" s="9" t="s">
        <v>2174</v>
      </c>
      <c r="H805" s="9" t="s">
        <v>2174</v>
      </c>
      <c r="I805" s="9" t="s">
        <v>2174</v>
      </c>
      <c r="J805" s="9">
        <v>3265991.44</v>
      </c>
      <c r="K805" s="9" t="s">
        <v>2174</v>
      </c>
      <c r="L805" s="9" t="s">
        <v>2174</v>
      </c>
      <c r="M805" s="9" t="s">
        <v>2174</v>
      </c>
      <c r="N805" s="9">
        <v>3265991.44</v>
      </c>
      <c r="O805" s="9">
        <v>325228.78000000003</v>
      </c>
      <c r="P805" s="9">
        <v>55314541.640000001</v>
      </c>
      <c r="Q805" s="9"/>
      <c r="R805" s="9">
        <v>55314541.640000001</v>
      </c>
    </row>
    <row r="806" spans="1:18" ht="12.75" customHeight="1" x14ac:dyDescent="0.3">
      <c r="A806" s="25" t="s">
        <v>811</v>
      </c>
      <c r="B806" s="26" t="s">
        <v>2158</v>
      </c>
      <c r="C806" s="26" t="s">
        <v>2172</v>
      </c>
      <c r="D806" s="26" t="s">
        <v>89</v>
      </c>
      <c r="E806" s="26" t="s">
        <v>5</v>
      </c>
      <c r="F806" s="9">
        <v>18595197.390000001</v>
      </c>
      <c r="G806" s="9">
        <v>21249449.949999999</v>
      </c>
      <c r="H806" s="9">
        <v>24931869.030000001</v>
      </c>
      <c r="I806" s="9">
        <v>26045650.43</v>
      </c>
      <c r="J806" s="9">
        <v>2120026.64</v>
      </c>
      <c r="K806" s="9">
        <v>16664753.82</v>
      </c>
      <c r="L806" s="9" t="s">
        <v>2174</v>
      </c>
      <c r="M806" s="9">
        <v>13475657.76</v>
      </c>
      <c r="N806" s="9">
        <v>18281148.359999999</v>
      </c>
      <c r="O806" s="9">
        <v>48812814.600000001</v>
      </c>
      <c r="P806" s="9">
        <v>63996770.850000001</v>
      </c>
      <c r="Q806" s="9"/>
      <c r="R806" s="9">
        <v>63996770.850000001</v>
      </c>
    </row>
    <row r="807" spans="1:18" ht="12.75" customHeight="1" x14ac:dyDescent="0.3">
      <c r="A807" s="25" t="s">
        <v>812</v>
      </c>
      <c r="B807" s="26" t="s">
        <v>2158</v>
      </c>
      <c r="C807" s="26" t="s">
        <v>2172</v>
      </c>
      <c r="D807" s="26" t="s">
        <v>8</v>
      </c>
      <c r="E807" s="26" t="s">
        <v>5</v>
      </c>
      <c r="F807" s="9">
        <v>8832061.3900000006</v>
      </c>
      <c r="G807" s="9">
        <v>10700248.640000001</v>
      </c>
      <c r="H807" s="9">
        <v>14023910.91</v>
      </c>
      <c r="I807" s="9">
        <v>18668971.530000001</v>
      </c>
      <c r="J807" s="9">
        <v>23351812.16</v>
      </c>
      <c r="K807" s="9">
        <v>29390548.840000011</v>
      </c>
      <c r="L807" s="9">
        <v>33823835.520000003</v>
      </c>
      <c r="M807" s="9">
        <v>35627845.780000001</v>
      </c>
      <c r="N807" s="9">
        <v>46296841.869999997</v>
      </c>
      <c r="O807" s="9">
        <v>58556069.219999999</v>
      </c>
      <c r="P807" s="9">
        <v>58556069.219999999</v>
      </c>
      <c r="Q807" s="9"/>
      <c r="R807" s="9">
        <v>58556069.219999999</v>
      </c>
    </row>
    <row r="808" spans="1:18" ht="12.75" customHeight="1" x14ac:dyDescent="0.3">
      <c r="A808" s="25" t="s">
        <v>813</v>
      </c>
      <c r="B808" s="26" t="s">
        <v>2166</v>
      </c>
      <c r="C808" s="26" t="s">
        <v>2165</v>
      </c>
      <c r="D808" s="26" t="s">
        <v>89</v>
      </c>
      <c r="E808" s="26" t="s">
        <v>5</v>
      </c>
      <c r="F808" s="9">
        <v>935705.16</v>
      </c>
      <c r="G808" s="9">
        <v>7651007.21</v>
      </c>
      <c r="H808" s="9">
        <v>9611307.9900000002</v>
      </c>
      <c r="I808" s="9">
        <v>10852266.810000001</v>
      </c>
      <c r="J808" s="9">
        <v>12039578.32</v>
      </c>
      <c r="K808" s="9">
        <v>13092850.050000001</v>
      </c>
      <c r="L808" s="9" t="s">
        <v>2174</v>
      </c>
      <c r="M808" s="9">
        <v>14672925.310000001</v>
      </c>
      <c r="N808" s="9">
        <v>14672925.310000001</v>
      </c>
      <c r="O808" s="9">
        <v>17484472.5</v>
      </c>
      <c r="P808" s="9">
        <v>70506516.890000001</v>
      </c>
      <c r="Q808" s="9"/>
      <c r="R808" s="9">
        <v>70506516.890000001</v>
      </c>
    </row>
    <row r="809" spans="1:18" ht="12.75" customHeight="1" x14ac:dyDescent="0.3">
      <c r="A809" s="25" t="s">
        <v>814</v>
      </c>
      <c r="B809" s="26" t="s">
        <v>2166</v>
      </c>
      <c r="C809" s="26" t="s">
        <v>2165</v>
      </c>
      <c r="D809" s="26" t="s">
        <v>89</v>
      </c>
      <c r="E809" s="26" t="s">
        <v>5</v>
      </c>
      <c r="F809" s="9">
        <v>15343864.710000001</v>
      </c>
      <c r="G809" s="9">
        <v>19183159.109999999</v>
      </c>
      <c r="H809" s="9">
        <v>20919457.059999999</v>
      </c>
      <c r="I809" s="9">
        <v>22761832.870000001</v>
      </c>
      <c r="J809" s="9">
        <v>30973675.760000002</v>
      </c>
      <c r="K809" s="9">
        <v>36889127.789999999</v>
      </c>
      <c r="L809" s="9">
        <v>27633690.77</v>
      </c>
      <c r="M809" s="9">
        <v>25389963</v>
      </c>
      <c r="N809" s="9">
        <v>37500244.539999999</v>
      </c>
      <c r="O809" s="9">
        <v>37500244.539999999</v>
      </c>
      <c r="P809" s="9">
        <v>261005080.11000001</v>
      </c>
      <c r="Q809" s="9"/>
      <c r="R809" s="9">
        <v>261005080.11000001</v>
      </c>
    </row>
    <row r="810" spans="1:18" ht="12.75" customHeight="1" x14ac:dyDescent="0.3">
      <c r="A810" s="25" t="s">
        <v>815</v>
      </c>
      <c r="B810" s="26" t="s">
        <v>2152</v>
      </c>
      <c r="C810" s="26" t="s">
        <v>2169</v>
      </c>
      <c r="D810" s="26" t="s">
        <v>4</v>
      </c>
      <c r="E810" s="26" t="s">
        <v>15</v>
      </c>
      <c r="F810" s="9">
        <v>112282677.83</v>
      </c>
      <c r="G810" s="9">
        <v>125712641.06999999</v>
      </c>
      <c r="H810" s="9">
        <v>145110263.09999999</v>
      </c>
      <c r="I810" s="9">
        <v>161122592.75</v>
      </c>
      <c r="J810" s="9">
        <v>175621862.58000001</v>
      </c>
      <c r="K810" s="9">
        <v>190684538.06</v>
      </c>
      <c r="L810" s="9">
        <v>197142764.24000001</v>
      </c>
      <c r="M810" s="9">
        <v>205854921.02000001</v>
      </c>
      <c r="N810" s="9">
        <v>215541625.02000001</v>
      </c>
      <c r="O810" s="9">
        <v>233269504.5</v>
      </c>
      <c r="P810" s="9">
        <v>4982952.82</v>
      </c>
      <c r="Q810" s="9">
        <f>IF(P810&lt;O810*0.9,O810,"")</f>
        <v>233269504.5</v>
      </c>
      <c r="R810" s="9">
        <v>233269504.5</v>
      </c>
    </row>
    <row r="811" spans="1:18" ht="12.75" customHeight="1" x14ac:dyDescent="0.3">
      <c r="A811" s="25" t="s">
        <v>816</v>
      </c>
      <c r="B811" s="26" t="s">
        <v>2151</v>
      </c>
      <c r="C811" s="26" t="s">
        <v>2165</v>
      </c>
      <c r="D811" s="26" t="s">
        <v>8</v>
      </c>
      <c r="E811" s="26" t="s">
        <v>5</v>
      </c>
      <c r="F811" s="9">
        <v>1245934.22</v>
      </c>
      <c r="G811" s="9">
        <v>1787178.58</v>
      </c>
      <c r="H811" s="9">
        <v>2162867.14</v>
      </c>
      <c r="I811" s="9">
        <v>1509168.64</v>
      </c>
      <c r="J811" s="9">
        <v>1854759.55</v>
      </c>
      <c r="K811" s="9">
        <v>3366587.35</v>
      </c>
      <c r="L811" s="9">
        <v>2609186.8199999998</v>
      </c>
      <c r="M811" s="9" t="s">
        <v>2174</v>
      </c>
      <c r="N811" s="9">
        <v>3578215.03</v>
      </c>
      <c r="O811" s="9">
        <v>4396498.01</v>
      </c>
      <c r="P811" s="9">
        <v>4396498.01</v>
      </c>
      <c r="Q811" s="9"/>
      <c r="R811" s="9">
        <v>4396498.01</v>
      </c>
    </row>
    <row r="812" spans="1:18" ht="12.75" customHeight="1" x14ac:dyDescent="0.3">
      <c r="A812" s="25" t="s">
        <v>817</v>
      </c>
      <c r="B812" s="26" t="s">
        <v>2153</v>
      </c>
      <c r="C812" s="26" t="s">
        <v>2169</v>
      </c>
      <c r="D812" s="26" t="s">
        <v>8</v>
      </c>
      <c r="E812" s="26" t="s">
        <v>15</v>
      </c>
      <c r="F812" s="9" t="s">
        <v>2174</v>
      </c>
      <c r="G812" s="9">
        <v>1180101.8400000001</v>
      </c>
      <c r="H812" s="9" t="s">
        <v>2174</v>
      </c>
      <c r="I812" s="9" t="s">
        <v>2174</v>
      </c>
      <c r="J812" s="9" t="s">
        <v>2174</v>
      </c>
      <c r="K812" s="9">
        <v>1624576.98</v>
      </c>
      <c r="L812" s="9" t="s">
        <v>2174</v>
      </c>
      <c r="M812" s="9" t="s">
        <v>2174</v>
      </c>
      <c r="N812" s="9">
        <v>1624576.98</v>
      </c>
      <c r="O812" s="9">
        <v>1624576.98</v>
      </c>
      <c r="P812" s="9">
        <v>8417534.1600000001</v>
      </c>
      <c r="Q812" s="9"/>
      <c r="R812" s="9">
        <v>8417534.1600000001</v>
      </c>
    </row>
    <row r="813" spans="1:18" ht="12.75" customHeight="1" x14ac:dyDescent="0.3">
      <c r="A813" s="25" t="s">
        <v>818</v>
      </c>
      <c r="B813" s="26" t="s">
        <v>2151</v>
      </c>
      <c r="C813" s="26" t="s">
        <v>2165</v>
      </c>
      <c r="D813" s="26" t="s">
        <v>8</v>
      </c>
      <c r="E813" s="26" t="s">
        <v>15</v>
      </c>
      <c r="F813" s="9" t="s">
        <v>2174</v>
      </c>
      <c r="G813" s="9">
        <v>2794210.66</v>
      </c>
      <c r="H813" s="9">
        <v>3279720.61</v>
      </c>
      <c r="I813" s="9">
        <v>3712291.28</v>
      </c>
      <c r="J813" s="9">
        <v>4161009</v>
      </c>
      <c r="K813" s="9">
        <v>4603996.41</v>
      </c>
      <c r="L813" s="9">
        <v>4399901.37</v>
      </c>
      <c r="M813" s="9">
        <v>5035480.21</v>
      </c>
      <c r="N813" s="9">
        <v>6752774.3300000001</v>
      </c>
      <c r="O813" s="9">
        <v>7927937.5800000001</v>
      </c>
      <c r="P813" s="9">
        <v>4930490.9000000004</v>
      </c>
      <c r="Q813" s="9">
        <f>IF(P813&lt;O813*0.9,O813,"")</f>
        <v>7927937.5800000001</v>
      </c>
      <c r="R813" s="9">
        <v>7927937.5800000001</v>
      </c>
    </row>
    <row r="814" spans="1:18" ht="12.75" customHeight="1" x14ac:dyDescent="0.3">
      <c r="A814" s="25" t="s">
        <v>819</v>
      </c>
      <c r="B814" s="26" t="s">
        <v>2151</v>
      </c>
      <c r="C814" s="26" t="s">
        <v>2165</v>
      </c>
      <c r="D814" s="26" t="s">
        <v>8</v>
      </c>
      <c r="E814" s="26" t="s">
        <v>15</v>
      </c>
      <c r="F814" s="9" t="s">
        <v>2174</v>
      </c>
      <c r="G814" s="9" t="s">
        <v>2174</v>
      </c>
      <c r="H814" s="9" t="s">
        <v>2174</v>
      </c>
      <c r="I814" s="9">
        <v>2415271.52</v>
      </c>
      <c r="J814" s="9">
        <v>2644485.1200000001</v>
      </c>
      <c r="K814" s="9">
        <v>2831805.62</v>
      </c>
      <c r="L814" s="9" t="s">
        <v>2174</v>
      </c>
      <c r="M814" s="9">
        <v>3102090.46</v>
      </c>
      <c r="N814" s="9">
        <v>3102090.46</v>
      </c>
      <c r="O814" s="9">
        <v>4287313.93</v>
      </c>
      <c r="P814" s="9">
        <v>6535794.6600000001</v>
      </c>
      <c r="Q814" s="9"/>
      <c r="R814" s="9">
        <v>6535794.6600000001</v>
      </c>
    </row>
    <row r="815" spans="1:18" ht="12.75" customHeight="1" x14ac:dyDescent="0.3">
      <c r="A815" s="25" t="s">
        <v>820</v>
      </c>
      <c r="B815" s="26" t="s">
        <v>2167</v>
      </c>
      <c r="C815" s="26" t="s">
        <v>2170</v>
      </c>
      <c r="D815" s="26" t="s">
        <v>8</v>
      </c>
      <c r="E815" s="26" t="s">
        <v>5</v>
      </c>
      <c r="F815" s="9" t="s">
        <v>2174</v>
      </c>
      <c r="G815" s="9">
        <v>4047567.44</v>
      </c>
      <c r="H815" s="9">
        <v>4936809.2</v>
      </c>
      <c r="I815" s="9" t="s">
        <v>2174</v>
      </c>
      <c r="J815" s="9">
        <v>3420757.03</v>
      </c>
      <c r="K815" s="9">
        <v>3828488.44</v>
      </c>
      <c r="L815" s="9">
        <v>4138645.03</v>
      </c>
      <c r="M815" s="9">
        <v>4775686.01</v>
      </c>
      <c r="N815" s="9">
        <v>5716918.54</v>
      </c>
      <c r="O815" s="9">
        <v>6250334.5199999996</v>
      </c>
      <c r="P815" s="9">
        <v>29883333.329999998</v>
      </c>
      <c r="Q815" s="9"/>
      <c r="R815" s="9">
        <v>29883333.329999998</v>
      </c>
    </row>
    <row r="816" spans="1:18" ht="12.75" customHeight="1" x14ac:dyDescent="0.3">
      <c r="A816" s="25" t="s">
        <v>821</v>
      </c>
      <c r="B816" s="26" t="s">
        <v>2163</v>
      </c>
      <c r="C816" s="26" t="s">
        <v>2172</v>
      </c>
      <c r="D816" s="26" t="s">
        <v>4</v>
      </c>
      <c r="E816" s="26" t="s">
        <v>5</v>
      </c>
      <c r="F816" s="9">
        <v>7870080.4500000002</v>
      </c>
      <c r="G816" s="9">
        <v>9920516.7899999991</v>
      </c>
      <c r="H816" s="9">
        <v>11440794.859999999</v>
      </c>
      <c r="I816" s="9">
        <v>13758096.449999999</v>
      </c>
      <c r="J816" s="9">
        <v>15824269.119999999</v>
      </c>
      <c r="K816" s="9">
        <v>20330171.949999999</v>
      </c>
      <c r="L816" s="9">
        <v>21358563.84</v>
      </c>
      <c r="M816" s="9">
        <v>24692183.829999998</v>
      </c>
      <c r="N816" s="9">
        <v>28444188.469999999</v>
      </c>
      <c r="O816" s="9">
        <v>29883333.329999998</v>
      </c>
      <c r="P816" s="9">
        <v>4144428.87</v>
      </c>
      <c r="Q816" s="9">
        <f t="shared" ref="Q816:Q817" si="58">IF(P816&lt;O816*0.9,O816,"")</f>
        <v>29883333.329999998</v>
      </c>
      <c r="R816" s="9">
        <v>29883333.329999998</v>
      </c>
    </row>
    <row r="817" spans="1:18" ht="12.75" customHeight="1" x14ac:dyDescent="0.3">
      <c r="A817" s="25" t="s">
        <v>822</v>
      </c>
      <c r="B817" s="26" t="s">
        <v>2149</v>
      </c>
      <c r="C817" s="26" t="s">
        <v>2169</v>
      </c>
      <c r="D817" s="26" t="s">
        <v>4</v>
      </c>
      <c r="E817" s="26" t="s">
        <v>15</v>
      </c>
      <c r="F817" s="9">
        <v>584360.69999999995</v>
      </c>
      <c r="G817" s="9">
        <v>789101.39</v>
      </c>
      <c r="H817" s="9">
        <v>1182341.6399999999</v>
      </c>
      <c r="I817" s="9">
        <v>1555874.01</v>
      </c>
      <c r="J817" s="9">
        <v>1896581.79</v>
      </c>
      <c r="K817" s="9">
        <v>2251958.16</v>
      </c>
      <c r="L817" s="9">
        <v>2396844.34</v>
      </c>
      <c r="M817" s="9">
        <v>2564628.0699999998</v>
      </c>
      <c r="N817" s="9">
        <v>3190527.57</v>
      </c>
      <c r="O817" s="9">
        <v>3749834.14</v>
      </c>
      <c r="P817" s="9">
        <v>2026988.75</v>
      </c>
      <c r="Q817" s="9">
        <f t="shared" si="58"/>
        <v>3749834.14</v>
      </c>
      <c r="R817" s="9">
        <v>3749834.14</v>
      </c>
    </row>
    <row r="818" spans="1:18" ht="12.75" customHeight="1" x14ac:dyDescent="0.3">
      <c r="A818" s="25" t="s">
        <v>823</v>
      </c>
      <c r="B818" s="26" t="s">
        <v>2151</v>
      </c>
      <c r="C818" s="26" t="s">
        <v>2165</v>
      </c>
      <c r="D818" s="26" t="s">
        <v>8</v>
      </c>
      <c r="E818" s="26" t="s">
        <v>15</v>
      </c>
      <c r="F818" s="9" t="s">
        <v>2174</v>
      </c>
      <c r="G818" s="9" t="s">
        <v>2174</v>
      </c>
      <c r="H818" s="9">
        <v>601523.59</v>
      </c>
      <c r="I818" s="9">
        <v>801405.28</v>
      </c>
      <c r="J818" s="9">
        <v>975539.8</v>
      </c>
      <c r="K818" s="9">
        <v>1087516.8400000001</v>
      </c>
      <c r="L818" s="9" t="s">
        <v>2174</v>
      </c>
      <c r="M818" s="9">
        <v>1309947.31</v>
      </c>
      <c r="N818" s="9">
        <v>1309947.31</v>
      </c>
      <c r="O818" s="9">
        <v>1309947.31</v>
      </c>
      <c r="P818" s="9">
        <v>4922888.0999999996</v>
      </c>
      <c r="Q818" s="9"/>
      <c r="R818" s="9">
        <v>4922888.0999999996</v>
      </c>
    </row>
    <row r="819" spans="1:18" ht="12.75" customHeight="1" x14ac:dyDescent="0.3">
      <c r="A819" s="25" t="s">
        <v>824</v>
      </c>
      <c r="B819" s="26" t="s">
        <v>2163</v>
      </c>
      <c r="C819" s="26" t="s">
        <v>2172</v>
      </c>
      <c r="D819" s="26" t="s">
        <v>8</v>
      </c>
      <c r="E819" s="26" t="s">
        <v>15</v>
      </c>
      <c r="F819" s="9">
        <v>1209516.99</v>
      </c>
      <c r="G819" s="9">
        <v>1326794.68</v>
      </c>
      <c r="H819" s="9">
        <v>4600963.22</v>
      </c>
      <c r="I819" s="9">
        <v>1653145.21</v>
      </c>
      <c r="J819" s="9">
        <v>1875468.97</v>
      </c>
      <c r="K819" s="9">
        <v>2195551.31</v>
      </c>
      <c r="L819" s="9">
        <v>2309300.64</v>
      </c>
      <c r="M819" s="9">
        <v>2349123.7400000002</v>
      </c>
      <c r="N819" s="9">
        <v>2955461.22</v>
      </c>
      <c r="O819" s="9">
        <v>517045.11</v>
      </c>
      <c r="P819" s="9">
        <v>6155938.5199999996</v>
      </c>
      <c r="Q819" s="9"/>
      <c r="R819" s="9">
        <v>6155938.5199999996</v>
      </c>
    </row>
    <row r="820" spans="1:18" ht="12.75" customHeight="1" x14ac:dyDescent="0.3">
      <c r="A820" s="25" t="s">
        <v>825</v>
      </c>
      <c r="B820" s="26" t="s">
        <v>2164</v>
      </c>
      <c r="C820" s="26" t="s">
        <v>2172</v>
      </c>
      <c r="D820" s="26" t="s">
        <v>8</v>
      </c>
      <c r="E820" s="26" t="s">
        <v>5</v>
      </c>
      <c r="F820" s="9">
        <v>1962940.62</v>
      </c>
      <c r="G820" s="9">
        <v>2216672.9</v>
      </c>
      <c r="H820" s="9">
        <v>4942111.5999999996</v>
      </c>
      <c r="I820" s="9">
        <v>2757768.88</v>
      </c>
      <c r="J820" s="9">
        <v>2968996.14</v>
      </c>
      <c r="K820" s="9">
        <v>3274621.63</v>
      </c>
      <c r="L820" s="9">
        <v>3763185.71</v>
      </c>
      <c r="M820" s="9">
        <v>3936994.17</v>
      </c>
      <c r="N820" s="9">
        <v>4761129.2</v>
      </c>
      <c r="O820" s="9">
        <v>5559716.25</v>
      </c>
      <c r="P820" s="9">
        <v>13054543.85</v>
      </c>
      <c r="Q820" s="9"/>
      <c r="R820" s="9">
        <v>13054543.85</v>
      </c>
    </row>
    <row r="821" spans="1:18" ht="12.75" customHeight="1" x14ac:dyDescent="0.3">
      <c r="A821" s="25" t="s">
        <v>826</v>
      </c>
      <c r="B821" s="26" t="s">
        <v>2149</v>
      </c>
      <c r="C821" s="26" t="s">
        <v>2169</v>
      </c>
      <c r="D821" s="26" t="s">
        <v>8</v>
      </c>
      <c r="E821" s="26" t="s">
        <v>5</v>
      </c>
      <c r="F821" s="9">
        <v>2628815.6800000002</v>
      </c>
      <c r="G821" s="9">
        <v>3078187.37</v>
      </c>
      <c r="H821" s="9">
        <v>3833669.22</v>
      </c>
      <c r="I821" s="9">
        <v>5431304.9699999997</v>
      </c>
      <c r="J821" s="9">
        <v>13889054.25</v>
      </c>
      <c r="K821" s="9" t="s">
        <v>2174</v>
      </c>
      <c r="L821" s="9">
        <v>7717839.9800000004</v>
      </c>
      <c r="M821" s="9">
        <v>8978405.5999999996</v>
      </c>
      <c r="N821" s="9">
        <v>11316042.42</v>
      </c>
      <c r="O821" s="9">
        <v>12681627.1</v>
      </c>
      <c r="P821" s="9">
        <v>5244736.17</v>
      </c>
      <c r="Q821" s="9">
        <f>IF(P821&lt;O821*0.9,O821,"")</f>
        <v>12681627.1</v>
      </c>
      <c r="R821" s="9">
        <v>12681627.1</v>
      </c>
    </row>
    <row r="822" spans="1:18" ht="12.75" customHeight="1" x14ac:dyDescent="0.3">
      <c r="A822" s="25" t="s">
        <v>827</v>
      </c>
      <c r="B822" s="26" t="s">
        <v>2166</v>
      </c>
      <c r="C822" s="26" t="s">
        <v>2165</v>
      </c>
      <c r="D822" s="26" t="s">
        <v>8</v>
      </c>
      <c r="E822" s="26" t="s">
        <v>5</v>
      </c>
      <c r="F822" s="9">
        <v>3132229.1</v>
      </c>
      <c r="G822" s="9">
        <v>3418291.08</v>
      </c>
      <c r="H822" s="9">
        <v>2253833.48</v>
      </c>
      <c r="I822" s="9">
        <v>2393669.4300000002</v>
      </c>
      <c r="J822" s="9">
        <v>3167740.46</v>
      </c>
      <c r="K822" s="9">
        <v>3398131.69</v>
      </c>
      <c r="L822" s="9">
        <v>3427123.96</v>
      </c>
      <c r="M822" s="9">
        <v>2569501.69</v>
      </c>
      <c r="N822" s="9">
        <v>3958702.05</v>
      </c>
      <c r="O822" s="9">
        <v>4713585.18</v>
      </c>
      <c r="P822" s="9">
        <v>8201290.2699999996</v>
      </c>
      <c r="Q822" s="9"/>
      <c r="R822" s="9">
        <v>8201290.2699999996</v>
      </c>
    </row>
    <row r="823" spans="1:18" ht="12.75" customHeight="1" x14ac:dyDescent="0.3">
      <c r="A823" s="25" t="s">
        <v>828</v>
      </c>
      <c r="B823" s="26" t="s">
        <v>2146</v>
      </c>
      <c r="C823" s="26" t="s">
        <v>2171</v>
      </c>
      <c r="D823" s="26" t="s">
        <v>8</v>
      </c>
      <c r="E823" s="26" t="s">
        <v>5</v>
      </c>
      <c r="F823" s="9">
        <v>1142731.08</v>
      </c>
      <c r="G823" s="9">
        <v>1394167.85</v>
      </c>
      <c r="H823" s="9">
        <v>1841135.23</v>
      </c>
      <c r="I823" s="9">
        <v>2321549.2400000002</v>
      </c>
      <c r="J823" s="9" t="s">
        <v>2174</v>
      </c>
      <c r="K823" s="9">
        <v>3252969.46</v>
      </c>
      <c r="L823" s="9">
        <v>3466104.22</v>
      </c>
      <c r="M823" s="9">
        <v>4603776.08</v>
      </c>
      <c r="N823" s="9">
        <v>5685738.9699999997</v>
      </c>
      <c r="O823" s="9">
        <v>6958540.5</v>
      </c>
      <c r="P823" s="9">
        <v>25579473.390000001</v>
      </c>
      <c r="Q823" s="9"/>
      <c r="R823" s="9">
        <v>25579473.390000001</v>
      </c>
    </row>
    <row r="824" spans="1:18" ht="12.75" customHeight="1" x14ac:dyDescent="0.3">
      <c r="A824" s="25" t="s">
        <v>829</v>
      </c>
      <c r="B824" s="26" t="s">
        <v>2163</v>
      </c>
      <c r="C824" s="26" t="s">
        <v>2172</v>
      </c>
      <c r="D824" s="26" t="s">
        <v>8</v>
      </c>
      <c r="E824" s="26" t="s">
        <v>15</v>
      </c>
      <c r="F824" s="9">
        <v>5007088.7300000004</v>
      </c>
      <c r="G824" s="9">
        <v>6202709.7599999998</v>
      </c>
      <c r="H824" s="9">
        <v>7327856.3200000003</v>
      </c>
      <c r="I824" s="9">
        <v>13825966.619999999</v>
      </c>
      <c r="J824" s="9">
        <v>9563394.3200000003</v>
      </c>
      <c r="K824" s="9">
        <v>11472706.609999999</v>
      </c>
      <c r="L824" s="9">
        <v>10435726.970000001</v>
      </c>
      <c r="M824" s="9">
        <v>12186851.470000001</v>
      </c>
      <c r="N824" s="9">
        <v>17042277.399999999</v>
      </c>
      <c r="O824" s="9">
        <v>22698406.010000002</v>
      </c>
      <c r="P824" s="9">
        <v>18420770.100000001</v>
      </c>
      <c r="Q824" s="9">
        <f>IF(P824&lt;O824*0.9,O824,"")</f>
        <v>22698406.010000002</v>
      </c>
      <c r="R824" s="9">
        <v>22698406.010000002</v>
      </c>
    </row>
    <row r="825" spans="1:18" ht="12.75" customHeight="1" x14ac:dyDescent="0.3">
      <c r="A825" s="25" t="s">
        <v>830</v>
      </c>
      <c r="B825" s="26" t="s">
        <v>2166</v>
      </c>
      <c r="C825" s="26" t="s">
        <v>2165</v>
      </c>
      <c r="D825" s="26" t="s">
        <v>89</v>
      </c>
      <c r="E825" s="26" t="s">
        <v>5</v>
      </c>
      <c r="F825" s="9">
        <v>4251304.03</v>
      </c>
      <c r="G825" s="9">
        <v>5524806.5899999999</v>
      </c>
      <c r="H825" s="9">
        <v>14053489.98</v>
      </c>
      <c r="I825" s="9">
        <v>8342370.2300000004</v>
      </c>
      <c r="J825" s="9">
        <v>9274920.9199999999</v>
      </c>
      <c r="K825" s="9" t="s">
        <v>2174</v>
      </c>
      <c r="L825" s="9">
        <v>11379059.26</v>
      </c>
      <c r="M825" s="9">
        <v>12930236.15</v>
      </c>
      <c r="N825" s="9">
        <v>15305937.380000001</v>
      </c>
      <c r="O825" s="9">
        <v>17201754.91</v>
      </c>
      <c r="P825" s="9">
        <v>102412298.08</v>
      </c>
      <c r="Q825" s="9"/>
      <c r="R825" s="9">
        <v>102412298.08</v>
      </c>
    </row>
    <row r="826" spans="1:18" ht="12.75" customHeight="1" x14ac:dyDescent="0.3">
      <c r="A826" s="25" t="s">
        <v>831</v>
      </c>
      <c r="B826" s="26" t="s">
        <v>2157</v>
      </c>
      <c r="C826" s="26" t="s">
        <v>2171</v>
      </c>
      <c r="D826" s="26" t="s">
        <v>4</v>
      </c>
      <c r="E826" s="26" t="s">
        <v>5</v>
      </c>
      <c r="F826" s="9">
        <v>16950909.879999999</v>
      </c>
      <c r="G826" s="9">
        <v>20368165.050000001</v>
      </c>
      <c r="H826" s="9">
        <v>26645222.120000001</v>
      </c>
      <c r="I826" s="9" t="s">
        <v>2174</v>
      </c>
      <c r="J826" s="9">
        <v>38740947.93</v>
      </c>
      <c r="K826" s="9">
        <v>49567508.760000013</v>
      </c>
      <c r="L826" s="9">
        <v>45288338.359999999</v>
      </c>
      <c r="M826" s="9">
        <v>48069210.869999997</v>
      </c>
      <c r="N826" s="9">
        <v>70372570.629999995</v>
      </c>
      <c r="O826" s="9">
        <v>85629068.519999996</v>
      </c>
      <c r="P826" s="9">
        <v>1654566.17</v>
      </c>
      <c r="Q826" s="9">
        <f>IF(P826&lt;O826*0.9,O826,"")</f>
        <v>85629068.519999996</v>
      </c>
      <c r="R826" s="9">
        <v>85629068.519999996</v>
      </c>
    </row>
    <row r="827" spans="1:18" ht="12.75" customHeight="1" x14ac:dyDescent="0.3">
      <c r="A827" s="25" t="s">
        <v>832</v>
      </c>
      <c r="B827" s="26" t="s">
        <v>2143</v>
      </c>
      <c r="C827" s="26" t="s">
        <v>2170</v>
      </c>
      <c r="D827" s="26" t="s">
        <v>8</v>
      </c>
      <c r="E827" s="26" t="s">
        <v>5</v>
      </c>
      <c r="F827" s="9" t="s">
        <v>2174</v>
      </c>
      <c r="G827" s="9">
        <v>107401.84</v>
      </c>
      <c r="H827" s="9">
        <v>505459.81</v>
      </c>
      <c r="I827" s="9">
        <v>606296.36</v>
      </c>
      <c r="J827" s="9">
        <v>724035.54</v>
      </c>
      <c r="K827" s="9">
        <v>775462.39999999991</v>
      </c>
      <c r="L827" s="9">
        <v>760641.59</v>
      </c>
      <c r="M827" s="9">
        <v>844842.03999999992</v>
      </c>
      <c r="N827" s="9">
        <v>1113789.04</v>
      </c>
      <c r="O827" s="9">
        <v>1476999.75</v>
      </c>
      <c r="P827" s="9">
        <v>1476999.75</v>
      </c>
      <c r="Q827" s="9"/>
      <c r="R827" s="9">
        <v>1476999.75</v>
      </c>
    </row>
    <row r="828" spans="1:18" ht="12.75" customHeight="1" x14ac:dyDescent="0.3">
      <c r="A828" s="25" t="s">
        <v>833</v>
      </c>
      <c r="B828" s="26" t="s">
        <v>2163</v>
      </c>
      <c r="C828" s="26" t="s">
        <v>2172</v>
      </c>
      <c r="D828" s="26" t="s">
        <v>4</v>
      </c>
      <c r="E828" s="26" t="s">
        <v>15</v>
      </c>
      <c r="F828" s="9">
        <v>448155.4</v>
      </c>
      <c r="G828" s="9" t="s">
        <v>2174</v>
      </c>
      <c r="H828" s="9">
        <v>1082345.99</v>
      </c>
      <c r="I828" s="9" t="s">
        <v>2174</v>
      </c>
      <c r="J828" s="9" t="s">
        <v>2174</v>
      </c>
      <c r="K828" s="9" t="s">
        <v>2174</v>
      </c>
      <c r="L828" s="9" t="s">
        <v>2174</v>
      </c>
      <c r="M828" s="9" t="s">
        <v>2174</v>
      </c>
      <c r="N828" s="9">
        <v>1082345.99</v>
      </c>
      <c r="O828" s="9">
        <v>1082345.99</v>
      </c>
      <c r="P828" s="9">
        <v>6568037.9000000004</v>
      </c>
      <c r="Q828" s="9"/>
      <c r="R828" s="9">
        <v>6568037.9000000004</v>
      </c>
    </row>
    <row r="829" spans="1:18" ht="12.75" customHeight="1" x14ac:dyDescent="0.3">
      <c r="A829" s="25" t="s">
        <v>834</v>
      </c>
      <c r="B829" s="26" t="s">
        <v>2149</v>
      </c>
      <c r="C829" s="26" t="s">
        <v>2169</v>
      </c>
      <c r="D829" s="26" t="s">
        <v>8</v>
      </c>
      <c r="E829" s="26" t="s">
        <v>15</v>
      </c>
      <c r="F829" s="9">
        <v>1261008.47</v>
      </c>
      <c r="G829" s="9">
        <v>1533272.86</v>
      </c>
      <c r="H829" s="9">
        <v>2096276.68</v>
      </c>
      <c r="I829" s="9">
        <v>2298913.4300000002</v>
      </c>
      <c r="J829" s="9">
        <v>2659733.44</v>
      </c>
      <c r="K829" s="9" t="s">
        <v>2174</v>
      </c>
      <c r="L829" s="9" t="s">
        <v>2174</v>
      </c>
      <c r="M829" s="9" t="s">
        <v>2174</v>
      </c>
      <c r="N829" s="9">
        <v>5202816.08</v>
      </c>
      <c r="O829" s="9">
        <v>6073217.9800000004</v>
      </c>
      <c r="P829" s="9">
        <v>6451744.46</v>
      </c>
      <c r="Q829" s="9"/>
      <c r="R829" s="9">
        <v>6451744.46</v>
      </c>
    </row>
    <row r="830" spans="1:18" ht="12.75" customHeight="1" x14ac:dyDescent="0.3">
      <c r="A830" s="25" t="s">
        <v>835</v>
      </c>
      <c r="B830" s="26" t="s">
        <v>2156</v>
      </c>
      <c r="C830" s="26" t="s">
        <v>2171</v>
      </c>
      <c r="D830" s="26" t="s">
        <v>8</v>
      </c>
      <c r="E830" s="26" t="s">
        <v>15</v>
      </c>
      <c r="F830" s="9" t="s">
        <v>2174</v>
      </c>
      <c r="G830" s="9" t="s">
        <v>2174</v>
      </c>
      <c r="H830" s="9" t="s">
        <v>2174</v>
      </c>
      <c r="I830" s="9">
        <v>2077091.45</v>
      </c>
      <c r="J830" s="9">
        <v>2544779.02</v>
      </c>
      <c r="K830" s="9">
        <v>2971910.55</v>
      </c>
      <c r="L830" s="9">
        <v>3111705.4</v>
      </c>
      <c r="M830" s="9">
        <v>3749183.51</v>
      </c>
      <c r="N830" s="9">
        <v>4545150.46</v>
      </c>
      <c r="O830" s="9">
        <v>5602321.8499999996</v>
      </c>
      <c r="P830" s="9">
        <v>12045127.59</v>
      </c>
      <c r="Q830" s="9"/>
      <c r="R830" s="9">
        <v>12045127.59</v>
      </c>
    </row>
    <row r="831" spans="1:18" ht="12.75" customHeight="1" x14ac:dyDescent="0.3">
      <c r="A831" s="25" t="s">
        <v>836</v>
      </c>
      <c r="B831" s="26" t="s">
        <v>2158</v>
      </c>
      <c r="C831" s="26" t="s">
        <v>2172</v>
      </c>
      <c r="D831" s="26" t="s">
        <v>8</v>
      </c>
      <c r="E831" s="26" t="s">
        <v>15</v>
      </c>
      <c r="F831" s="9">
        <v>2863092.4</v>
      </c>
      <c r="G831" s="9">
        <v>3301929.96</v>
      </c>
      <c r="H831" s="9">
        <v>3745098.27</v>
      </c>
      <c r="I831" s="9">
        <v>4491264.72</v>
      </c>
      <c r="J831" s="9" t="s">
        <v>2174</v>
      </c>
      <c r="K831" s="9">
        <v>6136188.2300000004</v>
      </c>
      <c r="L831" s="9">
        <v>6383043.5599999996</v>
      </c>
      <c r="M831" s="9">
        <v>6555010.3700000001</v>
      </c>
      <c r="N831" s="9">
        <v>6555010.3700000001</v>
      </c>
      <c r="O831" s="9">
        <v>10548796.289999999</v>
      </c>
      <c r="P831" s="9">
        <v>10548796.289999999</v>
      </c>
      <c r="Q831" s="9"/>
      <c r="R831" s="9">
        <v>10548796.289999999</v>
      </c>
    </row>
    <row r="832" spans="1:18" ht="12.75" customHeight="1" x14ac:dyDescent="0.3">
      <c r="A832" s="25" t="s">
        <v>2181</v>
      </c>
      <c r="B832" s="26" t="s">
        <v>2166</v>
      </c>
      <c r="C832" s="26" t="s">
        <v>2165</v>
      </c>
      <c r="D832" s="26" t="s">
        <v>4</v>
      </c>
      <c r="E832" s="26" t="s">
        <v>15</v>
      </c>
      <c r="F832" s="9">
        <v>3741035.48</v>
      </c>
      <c r="G832" s="9">
        <v>4235419.1399999997</v>
      </c>
      <c r="H832" s="9">
        <v>4992050.01</v>
      </c>
      <c r="I832" s="9">
        <v>5568444.3300000001</v>
      </c>
      <c r="J832" s="9">
        <v>5888812.8200000003</v>
      </c>
      <c r="K832" s="9">
        <v>12343049.640000001</v>
      </c>
      <c r="L832" s="9">
        <v>7168158.79</v>
      </c>
      <c r="M832" s="9">
        <v>7896142.0100000016</v>
      </c>
      <c r="N832" s="9">
        <v>12343049.640000001</v>
      </c>
      <c r="O832" s="9">
        <v>12343049.640000001</v>
      </c>
      <c r="P832" s="9">
        <v>12343049.640000001</v>
      </c>
      <c r="Q832" s="9"/>
      <c r="R832" s="9">
        <v>12343049.640000001</v>
      </c>
    </row>
    <row r="833" spans="1:18" ht="12.75" customHeight="1" x14ac:dyDescent="0.3">
      <c r="A833" s="25" t="s">
        <v>837</v>
      </c>
      <c r="B833" s="26" t="s">
        <v>2163</v>
      </c>
      <c r="C833" s="26" t="s">
        <v>2172</v>
      </c>
      <c r="D833" s="26" t="s">
        <v>4</v>
      </c>
      <c r="E833" s="26" t="s">
        <v>15</v>
      </c>
      <c r="F833" s="9">
        <v>1089786.8999999999</v>
      </c>
      <c r="G833" s="9">
        <v>1302401.44</v>
      </c>
      <c r="H833" s="9">
        <v>1567221.99</v>
      </c>
      <c r="I833" s="9">
        <v>1829986.33</v>
      </c>
      <c r="J833" s="9">
        <v>1966976.4</v>
      </c>
      <c r="K833" s="9">
        <v>2291472.87</v>
      </c>
      <c r="L833" s="9">
        <v>2553804.66</v>
      </c>
      <c r="M833" s="9">
        <v>2774286.19</v>
      </c>
      <c r="N833" s="9">
        <v>3731365.99</v>
      </c>
      <c r="O833" s="9">
        <v>3908378.06</v>
      </c>
      <c r="P833" s="9">
        <v>4410263.2699999996</v>
      </c>
      <c r="Q833" s="9"/>
      <c r="R833" s="9">
        <v>4410263.2699999996</v>
      </c>
    </row>
    <row r="834" spans="1:18" ht="12.75" customHeight="1" x14ac:dyDescent="0.3">
      <c r="A834" s="25" t="s">
        <v>838</v>
      </c>
      <c r="B834" s="26" t="s">
        <v>2145</v>
      </c>
      <c r="C834" s="26" t="s">
        <v>2171</v>
      </c>
      <c r="D834" s="26" t="s">
        <v>8</v>
      </c>
      <c r="E834" s="26" t="s">
        <v>5</v>
      </c>
      <c r="F834" s="9" t="s">
        <v>2174</v>
      </c>
      <c r="G834" s="9" t="s">
        <v>2174</v>
      </c>
      <c r="H834" s="9" t="s">
        <v>2174</v>
      </c>
      <c r="I834" s="9" t="s">
        <v>2174</v>
      </c>
      <c r="J834" s="9" t="s">
        <v>2174</v>
      </c>
      <c r="K834" s="9" t="s">
        <v>2174</v>
      </c>
      <c r="L834" s="9">
        <v>1078151.99</v>
      </c>
      <c r="M834" s="9" t="s">
        <v>2174</v>
      </c>
      <c r="N834" s="9">
        <v>1600356.21</v>
      </c>
      <c r="O834" s="9">
        <v>3427438.88</v>
      </c>
      <c r="P834" s="9">
        <v>2942434.01</v>
      </c>
      <c r="Q834" s="9">
        <f>IF(P834&lt;O834*0.9,O834,"")</f>
        <v>3427438.88</v>
      </c>
      <c r="R834" s="9">
        <v>3427438.88</v>
      </c>
    </row>
    <row r="835" spans="1:18" ht="12.75" customHeight="1" x14ac:dyDescent="0.3">
      <c r="A835" s="25" t="s">
        <v>839</v>
      </c>
      <c r="B835" s="26" t="s">
        <v>2146</v>
      </c>
      <c r="C835" s="26" t="s">
        <v>2171</v>
      </c>
      <c r="D835" s="26" t="s">
        <v>8</v>
      </c>
      <c r="E835" s="26" t="s">
        <v>5</v>
      </c>
      <c r="F835" s="9">
        <v>207537.17</v>
      </c>
      <c r="G835" s="9">
        <v>283629.15999999997</v>
      </c>
      <c r="H835" s="9">
        <v>256129.6</v>
      </c>
      <c r="I835" s="9">
        <v>573972.56999999995</v>
      </c>
      <c r="J835" s="9">
        <v>1214441.21</v>
      </c>
      <c r="K835" s="9">
        <v>1349382.56</v>
      </c>
      <c r="L835" s="9">
        <v>800197.92999999982</v>
      </c>
      <c r="M835" s="9">
        <v>1040421.12</v>
      </c>
      <c r="N835" s="9">
        <v>1427112.39</v>
      </c>
      <c r="O835" s="9">
        <v>1717464.01</v>
      </c>
      <c r="P835" s="9">
        <v>1957763.9</v>
      </c>
      <c r="Q835" s="9"/>
      <c r="R835" s="9">
        <v>1957763.9</v>
      </c>
    </row>
    <row r="836" spans="1:18" ht="12.75" customHeight="1" x14ac:dyDescent="0.3">
      <c r="A836" s="25" t="s">
        <v>840</v>
      </c>
      <c r="B836" s="26" t="s">
        <v>2156</v>
      </c>
      <c r="C836" s="26" t="s">
        <v>2171</v>
      </c>
      <c r="D836" s="26" t="s">
        <v>8</v>
      </c>
      <c r="E836" s="26" t="s">
        <v>15</v>
      </c>
      <c r="F836" s="9">
        <v>1998759.45</v>
      </c>
      <c r="G836" s="9">
        <v>3885992.2</v>
      </c>
      <c r="H836" s="9">
        <v>3649959.87</v>
      </c>
      <c r="I836" s="9">
        <v>4226735.07</v>
      </c>
      <c r="J836" s="9">
        <v>4525883.41</v>
      </c>
      <c r="K836" s="9">
        <v>4632685.84</v>
      </c>
      <c r="L836" s="9">
        <v>4794111.21</v>
      </c>
      <c r="M836" s="9">
        <v>5023076.42</v>
      </c>
      <c r="N836" s="9">
        <v>6028095.5499999998</v>
      </c>
      <c r="O836" s="9">
        <v>6685917.0800000001</v>
      </c>
      <c r="P836" s="9">
        <v>7320111.7800000003</v>
      </c>
      <c r="Q836" s="9"/>
      <c r="R836" s="9">
        <v>7320111.7800000003</v>
      </c>
    </row>
    <row r="837" spans="1:18" ht="12.75" customHeight="1" x14ac:dyDescent="0.3">
      <c r="A837" s="25" t="s">
        <v>841</v>
      </c>
      <c r="B837" s="26" t="s">
        <v>2158</v>
      </c>
      <c r="C837" s="26" t="s">
        <v>2172</v>
      </c>
      <c r="D837" s="26" t="s">
        <v>8</v>
      </c>
      <c r="E837" s="26" t="s">
        <v>15</v>
      </c>
      <c r="F837" s="9" t="s">
        <v>2174</v>
      </c>
      <c r="G837" s="9" t="s">
        <v>2174</v>
      </c>
      <c r="H837" s="9">
        <v>13525520.550000001</v>
      </c>
      <c r="I837" s="9">
        <v>15562415.449999999</v>
      </c>
      <c r="J837" s="9">
        <v>17147701.140000001</v>
      </c>
      <c r="K837" s="9">
        <v>19996141.75</v>
      </c>
      <c r="L837" s="9">
        <v>21628058.940000001</v>
      </c>
      <c r="M837" s="9">
        <v>23619341.629999999</v>
      </c>
      <c r="N837" s="9">
        <v>28087085.239999998</v>
      </c>
      <c r="O837" s="9">
        <v>32455488.09</v>
      </c>
      <c r="P837" s="9">
        <v>35934302.009999998</v>
      </c>
      <c r="Q837" s="9"/>
      <c r="R837" s="9">
        <v>35934302.009999998</v>
      </c>
    </row>
    <row r="838" spans="1:18" ht="12.75" customHeight="1" x14ac:dyDescent="0.3">
      <c r="A838" s="25" t="s">
        <v>842</v>
      </c>
      <c r="B838" s="26" t="s">
        <v>2148</v>
      </c>
      <c r="C838" s="26" t="s">
        <v>2165</v>
      </c>
      <c r="D838" s="26" t="s">
        <v>8</v>
      </c>
      <c r="E838" s="26" t="s">
        <v>15</v>
      </c>
      <c r="F838" s="9" t="s">
        <v>2174</v>
      </c>
      <c r="G838" s="9">
        <v>2406922.4300000002</v>
      </c>
      <c r="H838" s="9">
        <v>2742058.23</v>
      </c>
      <c r="I838" s="9">
        <v>3125212.52</v>
      </c>
      <c r="J838" s="9">
        <v>3374177.99</v>
      </c>
      <c r="K838" s="9">
        <v>3910944.91</v>
      </c>
      <c r="L838" s="9">
        <v>4069781.46</v>
      </c>
      <c r="M838" s="9">
        <v>4352728.1000000006</v>
      </c>
      <c r="N838" s="9">
        <v>5595780.6299999999</v>
      </c>
      <c r="O838" s="9">
        <v>6383733.8399999999</v>
      </c>
      <c r="P838" s="9">
        <v>7094015.2199999997</v>
      </c>
      <c r="Q838" s="9"/>
      <c r="R838" s="9">
        <v>7094015.2199999997</v>
      </c>
    </row>
    <row r="839" spans="1:18" ht="12.75" customHeight="1" x14ac:dyDescent="0.3">
      <c r="A839" s="25" t="s">
        <v>843</v>
      </c>
      <c r="B839" s="26" t="s">
        <v>2163</v>
      </c>
      <c r="C839" s="26" t="s">
        <v>2172</v>
      </c>
      <c r="D839" s="26" t="s">
        <v>4</v>
      </c>
      <c r="E839" s="26" t="s">
        <v>15</v>
      </c>
      <c r="F839" s="9">
        <v>1444090.54</v>
      </c>
      <c r="G839" s="9">
        <v>1682354.04</v>
      </c>
      <c r="H839" s="9">
        <v>4241282.6399999997</v>
      </c>
      <c r="I839" s="9">
        <v>2531650.7000000002</v>
      </c>
      <c r="J839" s="9">
        <v>2815705.62</v>
      </c>
      <c r="K839" s="9">
        <v>3229688.83</v>
      </c>
      <c r="L839" s="9">
        <v>3407105.9</v>
      </c>
      <c r="M839" s="9">
        <v>3569911.58</v>
      </c>
      <c r="N839" s="9">
        <v>4163714.76</v>
      </c>
      <c r="O839" s="9">
        <v>4835634.05</v>
      </c>
      <c r="P839" s="9">
        <v>5341653.95</v>
      </c>
      <c r="Q839" s="9"/>
      <c r="R839" s="9">
        <v>5341653.95</v>
      </c>
    </row>
    <row r="840" spans="1:18" ht="12.75" customHeight="1" x14ac:dyDescent="0.3">
      <c r="A840" s="25" t="s">
        <v>844</v>
      </c>
      <c r="B840" s="26" t="s">
        <v>2156</v>
      </c>
      <c r="C840" s="26" t="s">
        <v>2171</v>
      </c>
      <c r="D840" s="26" t="s">
        <v>8</v>
      </c>
      <c r="E840" s="26" t="s">
        <v>15</v>
      </c>
      <c r="F840" s="9">
        <v>1043618.43</v>
      </c>
      <c r="G840" s="9">
        <v>1178775.57</v>
      </c>
      <c r="H840" s="9">
        <v>1714734.85</v>
      </c>
      <c r="I840" s="9">
        <v>2079594.11</v>
      </c>
      <c r="J840" s="9">
        <v>2211158.61</v>
      </c>
      <c r="K840" s="9">
        <v>2430209.67</v>
      </c>
      <c r="L840" s="9">
        <v>2473380.8199999998</v>
      </c>
      <c r="M840" s="9">
        <v>2750000</v>
      </c>
      <c r="N840" s="9">
        <v>3216080.12</v>
      </c>
      <c r="O840" s="9">
        <v>3694295.73</v>
      </c>
      <c r="P840" s="9">
        <v>3946501.27</v>
      </c>
      <c r="Q840" s="9"/>
      <c r="R840" s="9">
        <v>3946501.27</v>
      </c>
    </row>
    <row r="841" spans="1:18" ht="12.75" customHeight="1" x14ac:dyDescent="0.3">
      <c r="A841" s="25" t="s">
        <v>845</v>
      </c>
      <c r="B841" s="26" t="s">
        <v>2163</v>
      </c>
      <c r="C841" s="26" t="s">
        <v>2172</v>
      </c>
      <c r="D841" s="26" t="s">
        <v>4</v>
      </c>
      <c r="E841" s="26" t="s">
        <v>15</v>
      </c>
      <c r="F841" s="9">
        <v>906939.46</v>
      </c>
      <c r="G841" s="9">
        <v>1103029.1299999999</v>
      </c>
      <c r="H841" s="9">
        <v>2601946.92</v>
      </c>
      <c r="I841" s="9">
        <v>1664813.17</v>
      </c>
      <c r="J841" s="9">
        <v>1924589.34</v>
      </c>
      <c r="K841" s="9">
        <v>2049084.72</v>
      </c>
      <c r="L841" s="9">
        <v>2581425.16</v>
      </c>
      <c r="M841" s="9">
        <v>2849094.8</v>
      </c>
      <c r="N841" s="9">
        <v>3419770.8799999999</v>
      </c>
      <c r="O841" s="9">
        <v>4133920.63</v>
      </c>
      <c r="P841" s="9">
        <v>4478514.87</v>
      </c>
      <c r="Q841" s="9"/>
      <c r="R841" s="9">
        <v>4478514.87</v>
      </c>
    </row>
    <row r="842" spans="1:18" ht="12.75" customHeight="1" x14ac:dyDescent="0.3">
      <c r="A842" s="25" t="s">
        <v>846</v>
      </c>
      <c r="B842" s="26" t="s">
        <v>2151</v>
      </c>
      <c r="C842" s="26" t="s">
        <v>2165</v>
      </c>
      <c r="D842" s="26" t="s">
        <v>8</v>
      </c>
      <c r="E842" s="26" t="s">
        <v>5</v>
      </c>
      <c r="F842" s="9" t="s">
        <v>2174</v>
      </c>
      <c r="G842" s="9">
        <v>8264092.7199999997</v>
      </c>
      <c r="H842" s="9">
        <v>10101164.800000001</v>
      </c>
      <c r="I842" s="9">
        <v>11918312.07</v>
      </c>
      <c r="J842" s="9" t="s">
        <v>2174</v>
      </c>
      <c r="K842" s="9" t="s">
        <v>2174</v>
      </c>
      <c r="L842" s="9">
        <v>14535822.09</v>
      </c>
      <c r="M842" s="9">
        <v>14714077.109999999</v>
      </c>
      <c r="N842" s="9">
        <v>14714077.109999999</v>
      </c>
      <c r="O842" s="9">
        <v>24919774.18</v>
      </c>
      <c r="P842" s="9">
        <v>27396574.280000001</v>
      </c>
      <c r="Q842" s="9"/>
      <c r="R842" s="9">
        <v>27396574.280000001</v>
      </c>
    </row>
    <row r="843" spans="1:18" ht="12.75" customHeight="1" x14ac:dyDescent="0.3">
      <c r="A843" s="25" t="s">
        <v>847</v>
      </c>
      <c r="B843" s="26" t="s">
        <v>2163</v>
      </c>
      <c r="C843" s="26" t="s">
        <v>2172</v>
      </c>
      <c r="D843" s="26" t="s">
        <v>8</v>
      </c>
      <c r="E843" s="26" t="s">
        <v>5</v>
      </c>
      <c r="F843" s="9">
        <v>2353222.1800000002</v>
      </c>
      <c r="G843" s="9">
        <v>2766206.12</v>
      </c>
      <c r="H843" s="9">
        <v>3038971.83</v>
      </c>
      <c r="I843" s="9">
        <v>3391361.6</v>
      </c>
      <c r="J843" s="9">
        <v>3800134.01</v>
      </c>
      <c r="K843" s="9">
        <v>4128957.52</v>
      </c>
      <c r="L843" s="9">
        <v>3647467.08</v>
      </c>
      <c r="M843" s="9">
        <v>3936250.1</v>
      </c>
      <c r="N843" s="9">
        <v>4606354.95</v>
      </c>
      <c r="O843" s="9">
        <v>5440885.7400000002</v>
      </c>
      <c r="P843" s="9">
        <v>5743801.2199999997</v>
      </c>
      <c r="Q843" s="9"/>
      <c r="R843" s="9">
        <v>5743801.2199999997</v>
      </c>
    </row>
    <row r="844" spans="1:18" ht="12.75" customHeight="1" x14ac:dyDescent="0.3">
      <c r="A844" s="25" t="s">
        <v>848</v>
      </c>
      <c r="B844" s="26" t="s">
        <v>2146</v>
      </c>
      <c r="C844" s="26" t="s">
        <v>2171</v>
      </c>
      <c r="D844" s="26" t="s">
        <v>8</v>
      </c>
      <c r="E844" s="26" t="s">
        <v>5</v>
      </c>
      <c r="F844" s="9">
        <v>2127675.6</v>
      </c>
      <c r="G844" s="9">
        <v>3549908.87</v>
      </c>
      <c r="H844" s="9">
        <v>4049470.07</v>
      </c>
      <c r="I844" s="9">
        <v>8487313.3699999992</v>
      </c>
      <c r="J844" s="9">
        <v>5957485.1500000004</v>
      </c>
      <c r="K844" s="9">
        <v>6884782.5499999998</v>
      </c>
      <c r="L844" s="9">
        <v>7952262.7200000016</v>
      </c>
      <c r="M844" s="9">
        <v>9153749.0500000007</v>
      </c>
      <c r="N844" s="9">
        <v>11364088.15</v>
      </c>
      <c r="O844" s="9">
        <v>12778561.83</v>
      </c>
      <c r="P844" s="9">
        <v>12949192.98</v>
      </c>
      <c r="Q844" s="9"/>
      <c r="R844" s="9">
        <v>12949192.98</v>
      </c>
    </row>
    <row r="845" spans="1:18" ht="12.75" customHeight="1" x14ac:dyDescent="0.3">
      <c r="A845" s="25" t="s">
        <v>849</v>
      </c>
      <c r="B845" s="26" t="s">
        <v>2164</v>
      </c>
      <c r="C845" s="26" t="s">
        <v>2172</v>
      </c>
      <c r="D845" s="26" t="s">
        <v>8</v>
      </c>
      <c r="E845" s="26" t="s">
        <v>15</v>
      </c>
      <c r="F845" s="9" t="s">
        <v>2174</v>
      </c>
      <c r="G845" s="9" t="s">
        <v>2174</v>
      </c>
      <c r="H845" s="9">
        <v>8486809.7799999993</v>
      </c>
      <c r="I845" s="9" t="s">
        <v>2174</v>
      </c>
      <c r="J845" s="9">
        <v>3414808.94</v>
      </c>
      <c r="K845" s="9">
        <v>15607255.9</v>
      </c>
      <c r="L845" s="9">
        <v>16653329.050000001</v>
      </c>
      <c r="M845" s="9">
        <v>17877413.760000002</v>
      </c>
      <c r="N845" s="9">
        <v>17877413.760000002</v>
      </c>
      <c r="O845" s="9">
        <v>27150001.07</v>
      </c>
      <c r="P845" s="9">
        <v>30611184.300000001</v>
      </c>
      <c r="Q845" s="9"/>
      <c r="R845" s="9">
        <v>30611184.300000001</v>
      </c>
    </row>
    <row r="846" spans="1:18" ht="12.75" customHeight="1" x14ac:dyDescent="0.3">
      <c r="A846" s="25" t="s">
        <v>850</v>
      </c>
      <c r="B846" s="26" t="s">
        <v>2158</v>
      </c>
      <c r="C846" s="26" t="s">
        <v>2172</v>
      </c>
      <c r="D846" s="26" t="s">
        <v>8</v>
      </c>
      <c r="E846" s="26" t="s">
        <v>15</v>
      </c>
      <c r="F846" s="9" t="s">
        <v>2174</v>
      </c>
      <c r="G846" s="9">
        <v>2441819.79</v>
      </c>
      <c r="H846" s="9">
        <v>3464908.05</v>
      </c>
      <c r="I846" s="9">
        <v>3179128.64</v>
      </c>
      <c r="J846" s="9">
        <v>4198563.57</v>
      </c>
      <c r="K846" s="9">
        <v>9787760.6699999999</v>
      </c>
      <c r="L846" s="9" t="s">
        <v>2174</v>
      </c>
      <c r="M846" s="9">
        <v>431827.12</v>
      </c>
      <c r="N846" s="9">
        <v>6625671.0599999996</v>
      </c>
      <c r="O846" s="9">
        <v>7511116.0899999999</v>
      </c>
      <c r="P846" s="9">
        <v>7855511.5199999996</v>
      </c>
      <c r="Q846" s="9"/>
      <c r="R846" s="9">
        <v>7855511.5199999996</v>
      </c>
    </row>
    <row r="847" spans="1:18" ht="12.75" customHeight="1" x14ac:dyDescent="0.3">
      <c r="A847" s="25" t="s">
        <v>851</v>
      </c>
      <c r="B847" s="26" t="s">
        <v>2148</v>
      </c>
      <c r="C847" s="26" t="s">
        <v>2165</v>
      </c>
      <c r="D847" s="26" t="s">
        <v>8</v>
      </c>
      <c r="E847" s="26" t="s">
        <v>15</v>
      </c>
      <c r="F847" s="9" t="s">
        <v>2174</v>
      </c>
      <c r="G847" s="9" t="s">
        <v>2174</v>
      </c>
      <c r="H847" s="9" t="s">
        <v>2174</v>
      </c>
      <c r="I847" s="9">
        <v>6013378.1399999997</v>
      </c>
      <c r="J847" s="9">
        <v>3402947.77</v>
      </c>
      <c r="K847" s="9">
        <v>3763567.08</v>
      </c>
      <c r="L847" s="9">
        <v>3983602.24</v>
      </c>
      <c r="M847" s="9">
        <v>4498243.53</v>
      </c>
      <c r="N847" s="9">
        <v>4959870.4000000004</v>
      </c>
      <c r="O847" s="9">
        <v>6381499.0099999998</v>
      </c>
      <c r="P847" s="9">
        <v>7363406.6200000001</v>
      </c>
      <c r="Q847" s="9"/>
      <c r="R847" s="9">
        <v>7363406.6200000001</v>
      </c>
    </row>
    <row r="848" spans="1:18" ht="12.75" customHeight="1" x14ac:dyDescent="0.3">
      <c r="A848" s="25" t="s">
        <v>852</v>
      </c>
      <c r="B848" s="26" t="s">
        <v>2142</v>
      </c>
      <c r="C848" s="26" t="s">
        <v>2171</v>
      </c>
      <c r="D848" s="26" t="s">
        <v>8</v>
      </c>
      <c r="E848" s="26" t="s">
        <v>15</v>
      </c>
      <c r="F848" s="9" t="s">
        <v>2174</v>
      </c>
      <c r="G848" s="9">
        <v>3237749.94</v>
      </c>
      <c r="H848" s="9">
        <v>5658041.2699999996</v>
      </c>
      <c r="I848" s="9">
        <v>7659263.0199999996</v>
      </c>
      <c r="J848" s="9">
        <v>11304323.039999999</v>
      </c>
      <c r="K848" s="9">
        <v>14113308.449999999</v>
      </c>
      <c r="L848" s="9">
        <v>16386418.949999999</v>
      </c>
      <c r="M848" s="9">
        <v>8203792.3600000003</v>
      </c>
      <c r="N848" s="9">
        <v>9227607.2599999998</v>
      </c>
      <c r="O848" s="9">
        <v>11029866.359999999</v>
      </c>
      <c r="P848" s="9">
        <v>13404037.93</v>
      </c>
      <c r="Q848" s="9"/>
      <c r="R848" s="9">
        <v>13404037.93</v>
      </c>
    </row>
    <row r="849" spans="1:18" ht="12.75" customHeight="1" x14ac:dyDescent="0.3">
      <c r="A849" s="25" t="s">
        <v>853</v>
      </c>
      <c r="B849" s="26" t="s">
        <v>2166</v>
      </c>
      <c r="C849" s="26" t="s">
        <v>2165</v>
      </c>
      <c r="D849" s="26" t="s">
        <v>8</v>
      </c>
      <c r="E849" s="26" t="s">
        <v>15</v>
      </c>
      <c r="F849" s="9">
        <v>3333909.83</v>
      </c>
      <c r="G849" s="9">
        <v>3876685.56</v>
      </c>
      <c r="H849" s="9">
        <v>4180816.26</v>
      </c>
      <c r="I849" s="9">
        <v>4404022.82</v>
      </c>
      <c r="J849" s="9">
        <v>4978123.74</v>
      </c>
      <c r="K849" s="9">
        <v>5360743.7300000004</v>
      </c>
      <c r="L849" s="9">
        <v>6293774.1699999999</v>
      </c>
      <c r="M849" s="9" t="s">
        <v>2174</v>
      </c>
      <c r="N849" s="9">
        <v>7551732.2599999998</v>
      </c>
      <c r="O849" s="9">
        <v>8547712.4499999993</v>
      </c>
      <c r="P849" s="9">
        <v>9261052.3900000006</v>
      </c>
      <c r="Q849" s="9"/>
      <c r="R849" s="9">
        <v>9261052.3900000006</v>
      </c>
    </row>
    <row r="850" spans="1:18" ht="12.75" customHeight="1" x14ac:dyDescent="0.3">
      <c r="A850" s="25" t="s">
        <v>854</v>
      </c>
      <c r="B850" s="26" t="s">
        <v>2166</v>
      </c>
      <c r="C850" s="26" t="s">
        <v>2165</v>
      </c>
      <c r="D850" s="26" t="s">
        <v>8</v>
      </c>
      <c r="E850" s="26" t="s">
        <v>15</v>
      </c>
      <c r="F850" s="9">
        <v>6149007.0199999996</v>
      </c>
      <c r="G850" s="9">
        <v>7715520.5300000003</v>
      </c>
      <c r="H850" s="9">
        <v>9408308.2899999991</v>
      </c>
      <c r="I850" s="9">
        <v>11631747.52</v>
      </c>
      <c r="J850" s="9" t="s">
        <v>2174</v>
      </c>
      <c r="K850" s="9">
        <v>11895674.300000001</v>
      </c>
      <c r="L850" s="9" t="s">
        <v>2174</v>
      </c>
      <c r="M850" s="9" t="s">
        <v>2174</v>
      </c>
      <c r="N850" s="9">
        <v>16839007.719999999</v>
      </c>
      <c r="O850" s="9">
        <v>16839007.719999999</v>
      </c>
      <c r="P850" s="9">
        <v>16839007.719999999</v>
      </c>
      <c r="Q850" s="9"/>
      <c r="R850" s="9">
        <v>16839007.719999999</v>
      </c>
    </row>
    <row r="851" spans="1:18" ht="12.75" customHeight="1" x14ac:dyDescent="0.3">
      <c r="A851" s="25" t="s">
        <v>855</v>
      </c>
      <c r="B851" s="26" t="s">
        <v>2150</v>
      </c>
      <c r="C851" s="26" t="s">
        <v>2171</v>
      </c>
      <c r="D851" s="26" t="s">
        <v>4</v>
      </c>
      <c r="E851" s="26" t="s">
        <v>5</v>
      </c>
      <c r="F851" s="9" t="s">
        <v>2174</v>
      </c>
      <c r="G851" s="9" t="s">
        <v>2174</v>
      </c>
      <c r="H851" s="9" t="s">
        <v>2174</v>
      </c>
      <c r="I851" s="9">
        <v>329108.13</v>
      </c>
      <c r="J851" s="9">
        <v>592728.67000000004</v>
      </c>
      <c r="K851" s="9">
        <v>708274.19999999984</v>
      </c>
      <c r="L851" s="9">
        <v>595898.15999999992</v>
      </c>
      <c r="M851" s="9">
        <v>893629.59</v>
      </c>
      <c r="N851" s="9">
        <v>1961960.39</v>
      </c>
      <c r="O851" s="9">
        <v>3702725.1</v>
      </c>
      <c r="P851" s="9">
        <v>3833847.37</v>
      </c>
      <c r="Q851" s="9"/>
      <c r="R851" s="9">
        <v>3833847.37</v>
      </c>
    </row>
    <row r="852" spans="1:18" ht="12.75" customHeight="1" x14ac:dyDescent="0.3">
      <c r="A852" s="25" t="s">
        <v>856</v>
      </c>
      <c r="B852" s="26" t="s">
        <v>2150</v>
      </c>
      <c r="C852" s="26" t="s">
        <v>2171</v>
      </c>
      <c r="D852" s="26" t="s">
        <v>4</v>
      </c>
      <c r="E852" s="26" t="s">
        <v>5</v>
      </c>
      <c r="F852" s="9" t="s">
        <v>2174</v>
      </c>
      <c r="G852" s="9" t="s">
        <v>2174</v>
      </c>
      <c r="H852" s="9" t="s">
        <v>2174</v>
      </c>
      <c r="I852" s="9" t="s">
        <v>2174</v>
      </c>
      <c r="J852" s="9" t="s">
        <v>2174</v>
      </c>
      <c r="K852" s="9" t="s">
        <v>2174</v>
      </c>
      <c r="L852" s="9" t="s">
        <v>2174</v>
      </c>
      <c r="M852" s="9">
        <v>319584.69</v>
      </c>
      <c r="N852" s="9">
        <v>319584.69</v>
      </c>
      <c r="O852" s="9">
        <v>319584.69</v>
      </c>
      <c r="P852" s="9">
        <v>3655011.01</v>
      </c>
      <c r="Q852" s="9"/>
      <c r="R852" s="9">
        <v>3655011.01</v>
      </c>
    </row>
    <row r="853" spans="1:18" ht="12.75" customHeight="1" x14ac:dyDescent="0.3">
      <c r="A853" s="25" t="s">
        <v>857</v>
      </c>
      <c r="B853" s="26" t="s">
        <v>2156</v>
      </c>
      <c r="C853" s="26" t="s">
        <v>2171</v>
      </c>
      <c r="D853" s="26" t="s">
        <v>8</v>
      </c>
      <c r="E853" s="26" t="s">
        <v>15</v>
      </c>
      <c r="F853" s="9">
        <v>12731322.66</v>
      </c>
      <c r="G853" s="9">
        <v>15538677.84</v>
      </c>
      <c r="H853" s="9">
        <v>18951005.859999999</v>
      </c>
      <c r="I853" s="9">
        <v>21738334.66</v>
      </c>
      <c r="J853" s="9">
        <v>25034722.170000002</v>
      </c>
      <c r="K853" s="9">
        <v>28555993.899999999</v>
      </c>
      <c r="L853" s="9">
        <v>30593878.780000001</v>
      </c>
      <c r="M853" s="9">
        <v>34542675.409999996</v>
      </c>
      <c r="N853" s="9">
        <v>45270928.969999999</v>
      </c>
      <c r="O853" s="9">
        <v>51295458.560000002</v>
      </c>
      <c r="P853" s="9">
        <v>57256782.659999996</v>
      </c>
      <c r="Q853" s="9"/>
      <c r="R853" s="9">
        <v>57256782.659999996</v>
      </c>
    </row>
    <row r="854" spans="1:18" ht="12.75" customHeight="1" x14ac:dyDescent="0.3">
      <c r="A854" s="25" t="s">
        <v>858</v>
      </c>
      <c r="B854" s="26" t="s">
        <v>2151</v>
      </c>
      <c r="C854" s="26" t="s">
        <v>2165</v>
      </c>
      <c r="D854" s="26" t="s">
        <v>8</v>
      </c>
      <c r="E854" s="26" t="s">
        <v>5</v>
      </c>
      <c r="F854" s="9" t="s">
        <v>2174</v>
      </c>
      <c r="G854" s="9" t="s">
        <v>2174</v>
      </c>
      <c r="H854" s="9">
        <v>1154551.8999999999</v>
      </c>
      <c r="I854" s="9">
        <v>1107920.77</v>
      </c>
      <c r="J854" s="9">
        <v>1321668.76</v>
      </c>
      <c r="K854" s="9">
        <v>1753216.89</v>
      </c>
      <c r="L854" s="9">
        <v>2180893.48</v>
      </c>
      <c r="M854" s="9">
        <v>2425000</v>
      </c>
      <c r="N854" s="9">
        <v>2687747.02</v>
      </c>
      <c r="O854" s="9">
        <v>3891464.23</v>
      </c>
      <c r="P854" s="9">
        <v>4060986.84</v>
      </c>
      <c r="Q854" s="9"/>
      <c r="R854" s="9">
        <v>4060986.84</v>
      </c>
    </row>
    <row r="855" spans="1:18" ht="12.75" customHeight="1" x14ac:dyDescent="0.3">
      <c r="A855" s="25" t="s">
        <v>859</v>
      </c>
      <c r="B855" s="26" t="s">
        <v>2163</v>
      </c>
      <c r="C855" s="26" t="s">
        <v>2172</v>
      </c>
      <c r="D855" s="26" t="s">
        <v>8</v>
      </c>
      <c r="E855" s="26" t="s">
        <v>15</v>
      </c>
      <c r="F855" s="9">
        <v>4072924.45</v>
      </c>
      <c r="G855" s="9">
        <v>4857058.32</v>
      </c>
      <c r="H855" s="9">
        <v>5920825.9100000001</v>
      </c>
      <c r="I855" s="9">
        <v>7353191.5</v>
      </c>
      <c r="J855" s="9">
        <v>8546238.3300000001</v>
      </c>
      <c r="K855" s="9" t="s">
        <v>2174</v>
      </c>
      <c r="L855" s="9">
        <v>8908938.5800000001</v>
      </c>
      <c r="M855" s="9" t="s">
        <v>2174</v>
      </c>
      <c r="N855" s="9">
        <v>8908938.5800000001</v>
      </c>
      <c r="O855" s="9">
        <v>13703457.98</v>
      </c>
      <c r="P855" s="9">
        <v>15454294.16</v>
      </c>
      <c r="Q855" s="9"/>
      <c r="R855" s="9">
        <v>15454294.16</v>
      </c>
    </row>
    <row r="856" spans="1:18" ht="12.75" customHeight="1" x14ac:dyDescent="0.3">
      <c r="A856" s="25" t="s">
        <v>860</v>
      </c>
      <c r="B856" s="26" t="s">
        <v>2159</v>
      </c>
      <c r="C856" s="26" t="s">
        <v>2165</v>
      </c>
      <c r="D856" s="26" t="s">
        <v>8</v>
      </c>
      <c r="E856" s="26" t="s">
        <v>5</v>
      </c>
      <c r="F856" s="9">
        <v>374253.3</v>
      </c>
      <c r="G856" s="9">
        <v>652171.6</v>
      </c>
      <c r="H856" s="9">
        <v>3516997.9</v>
      </c>
      <c r="I856" s="9">
        <v>4393056.8</v>
      </c>
      <c r="J856" s="9">
        <v>5321423.8</v>
      </c>
      <c r="K856" s="9">
        <v>7280140.5</v>
      </c>
      <c r="L856" s="9" t="s">
        <v>2174</v>
      </c>
      <c r="M856" s="9">
        <v>5221539.78</v>
      </c>
      <c r="N856" s="9">
        <v>6831915</v>
      </c>
      <c r="O856" s="9">
        <v>7917506.4299999997</v>
      </c>
      <c r="P856" s="9">
        <v>9226520.9399999995</v>
      </c>
      <c r="Q856" s="9"/>
      <c r="R856" s="9">
        <v>9226520.9399999995</v>
      </c>
    </row>
    <row r="857" spans="1:18" ht="12.75" customHeight="1" x14ac:dyDescent="0.3">
      <c r="A857" s="25" t="s">
        <v>861</v>
      </c>
      <c r="B857" s="26" t="s">
        <v>2156</v>
      </c>
      <c r="C857" s="26" t="s">
        <v>2171</v>
      </c>
      <c r="D857" s="26" t="s">
        <v>8</v>
      </c>
      <c r="E857" s="26" t="s">
        <v>15</v>
      </c>
      <c r="F857" s="9">
        <v>2093054.65</v>
      </c>
      <c r="G857" s="9">
        <v>2515449.87</v>
      </c>
      <c r="H857" s="9">
        <v>2958351.17</v>
      </c>
      <c r="I857" s="9">
        <v>3368449.25</v>
      </c>
      <c r="J857" s="9">
        <v>3586937.78</v>
      </c>
      <c r="K857" s="9">
        <v>4215667.8900000006</v>
      </c>
      <c r="L857" s="9">
        <v>4715187.05</v>
      </c>
      <c r="M857" s="9">
        <v>5029088.3900000006</v>
      </c>
      <c r="N857" s="9">
        <v>6344041.1699999999</v>
      </c>
      <c r="O857" s="9">
        <v>7332334.8300000001</v>
      </c>
      <c r="P857" s="9">
        <v>7834795.7400000002</v>
      </c>
      <c r="Q857" s="9"/>
      <c r="R857" s="9">
        <v>7834795.7400000002</v>
      </c>
    </row>
    <row r="858" spans="1:18" ht="12.75" customHeight="1" x14ac:dyDescent="0.3">
      <c r="A858" s="25" t="s">
        <v>862</v>
      </c>
      <c r="B858" s="26" t="s">
        <v>2151</v>
      </c>
      <c r="C858" s="26" t="s">
        <v>2165</v>
      </c>
      <c r="D858" s="26" t="s">
        <v>4</v>
      </c>
      <c r="E858" s="26" t="s">
        <v>15</v>
      </c>
      <c r="F858" s="9">
        <v>1396662.99</v>
      </c>
      <c r="G858" s="9">
        <v>1715391.47</v>
      </c>
      <c r="H858" s="9" t="s">
        <v>2174</v>
      </c>
      <c r="I858" s="9" t="s">
        <v>2174</v>
      </c>
      <c r="J858" s="9" t="s">
        <v>2174</v>
      </c>
      <c r="K858" s="9">
        <v>3029577.64</v>
      </c>
      <c r="L858" s="9">
        <v>3323501.4</v>
      </c>
      <c r="M858" s="9" t="s">
        <v>2174</v>
      </c>
      <c r="N858" s="9">
        <v>3323501.4</v>
      </c>
      <c r="O858" s="9">
        <v>3323501.4</v>
      </c>
      <c r="P858" s="9">
        <v>3323501.4</v>
      </c>
      <c r="Q858" s="9"/>
      <c r="R858" s="9">
        <v>3323501.4</v>
      </c>
    </row>
    <row r="859" spans="1:18" ht="12.75" customHeight="1" x14ac:dyDescent="0.3">
      <c r="A859" s="25" t="s">
        <v>863</v>
      </c>
      <c r="B859" s="26" t="s">
        <v>2163</v>
      </c>
      <c r="C859" s="26" t="s">
        <v>2172</v>
      </c>
      <c r="D859" s="26" t="s">
        <v>8</v>
      </c>
      <c r="E859" s="26" t="s">
        <v>15</v>
      </c>
      <c r="F859" s="9">
        <v>20534233.280000001</v>
      </c>
      <c r="G859" s="9">
        <v>24083650.420000002</v>
      </c>
      <c r="H859" s="9">
        <v>26731956.57</v>
      </c>
      <c r="I859" s="9">
        <v>31981950.370000001</v>
      </c>
      <c r="J859" s="9">
        <v>35949696.32</v>
      </c>
      <c r="K859" s="9">
        <v>40384626.210000001</v>
      </c>
      <c r="L859" s="9">
        <v>48328236.119999997</v>
      </c>
      <c r="M859" s="9">
        <v>48246430.260000013</v>
      </c>
      <c r="N859" s="9">
        <v>59484810.420000002</v>
      </c>
      <c r="O859" s="9">
        <v>66138830.380000003</v>
      </c>
      <c r="P859" s="9">
        <v>74037548.25</v>
      </c>
      <c r="Q859" s="9"/>
      <c r="R859" s="9">
        <v>74037548.25</v>
      </c>
    </row>
    <row r="860" spans="1:18" ht="12.75" customHeight="1" x14ac:dyDescent="0.3">
      <c r="A860" s="25" t="s">
        <v>864</v>
      </c>
      <c r="B860" s="26" t="s">
        <v>2165</v>
      </c>
      <c r="C860" s="26" t="s">
        <v>2171</v>
      </c>
      <c r="D860" s="26" t="s">
        <v>4</v>
      </c>
      <c r="E860" s="26" t="s">
        <v>5</v>
      </c>
      <c r="F860" s="9">
        <v>184775.24</v>
      </c>
      <c r="G860" s="9">
        <v>503392.43</v>
      </c>
      <c r="H860" s="9" t="s">
        <v>2174</v>
      </c>
      <c r="I860" s="9">
        <v>23866947.469999999</v>
      </c>
      <c r="J860" s="9">
        <v>1485210.94</v>
      </c>
      <c r="K860" s="9">
        <v>1808273.86</v>
      </c>
      <c r="L860" s="9">
        <v>3764872.12</v>
      </c>
      <c r="M860" s="9">
        <v>2016339.69</v>
      </c>
      <c r="N860" s="9">
        <v>2127262.92</v>
      </c>
      <c r="O860" s="9">
        <v>3221123.25</v>
      </c>
      <c r="P860" s="9">
        <v>23866947.469999999</v>
      </c>
      <c r="Q860" s="9"/>
      <c r="R860" s="9">
        <v>23866947.469999999</v>
      </c>
    </row>
    <row r="861" spans="1:18" ht="12.75" customHeight="1" x14ac:dyDescent="0.3">
      <c r="A861" s="25" t="s">
        <v>865</v>
      </c>
      <c r="B861" s="26" t="s">
        <v>2156</v>
      </c>
      <c r="C861" s="26" t="s">
        <v>2171</v>
      </c>
      <c r="D861" s="26" t="s">
        <v>8</v>
      </c>
      <c r="E861" s="26" t="s">
        <v>15</v>
      </c>
      <c r="F861" s="9" t="s">
        <v>2174</v>
      </c>
      <c r="G861" s="9" t="s">
        <v>2174</v>
      </c>
      <c r="H861" s="9" t="s">
        <v>2174</v>
      </c>
      <c r="I861" s="9">
        <v>4632571.53</v>
      </c>
      <c r="J861" s="9">
        <v>5487909.6200000001</v>
      </c>
      <c r="K861" s="9">
        <v>6422296.8799999999</v>
      </c>
      <c r="L861" s="9">
        <v>7123279.5</v>
      </c>
      <c r="M861" s="9">
        <v>343383.69</v>
      </c>
      <c r="N861" s="9">
        <v>9522939.5199999996</v>
      </c>
      <c r="O861" s="9">
        <v>9522939.5199999996</v>
      </c>
      <c r="P861" s="9">
        <v>9522939.5199999996</v>
      </c>
      <c r="Q861" s="9"/>
      <c r="R861" s="9">
        <v>9522939.5199999996</v>
      </c>
    </row>
    <row r="862" spans="1:18" ht="12.75" customHeight="1" x14ac:dyDescent="0.3">
      <c r="A862" s="25" t="s">
        <v>866</v>
      </c>
      <c r="B862" s="26" t="s">
        <v>2166</v>
      </c>
      <c r="C862" s="26" t="s">
        <v>2165</v>
      </c>
      <c r="D862" s="26" t="s">
        <v>8</v>
      </c>
      <c r="E862" s="26" t="s">
        <v>15</v>
      </c>
      <c r="F862" s="9">
        <v>5208210.17</v>
      </c>
      <c r="G862" s="9">
        <v>6750329.7000000002</v>
      </c>
      <c r="H862" s="9">
        <v>7825125.71</v>
      </c>
      <c r="I862" s="9">
        <v>9686179.5099999998</v>
      </c>
      <c r="J862" s="9">
        <v>12137357.949999999</v>
      </c>
      <c r="K862" s="9">
        <v>17278297.289999999</v>
      </c>
      <c r="L862" s="9">
        <v>17905034.09</v>
      </c>
      <c r="M862" s="9">
        <v>18986897.280000001</v>
      </c>
      <c r="N862" s="9">
        <v>22966315.41</v>
      </c>
      <c r="O862" s="9">
        <v>26865627.710000001</v>
      </c>
      <c r="P862" s="9">
        <v>31073487.510000002</v>
      </c>
      <c r="Q862" s="9"/>
      <c r="R862" s="9">
        <v>31073487.510000002</v>
      </c>
    </row>
    <row r="863" spans="1:18" ht="12.75" customHeight="1" x14ac:dyDescent="0.3">
      <c r="A863" s="25" t="s">
        <v>867</v>
      </c>
      <c r="B863" s="26" t="s">
        <v>2166</v>
      </c>
      <c r="C863" s="26" t="s">
        <v>2165</v>
      </c>
      <c r="D863" s="26" t="s">
        <v>8</v>
      </c>
      <c r="E863" s="26" t="s">
        <v>5</v>
      </c>
      <c r="F863" s="9">
        <v>4777093.9400000004</v>
      </c>
      <c r="G863" s="9">
        <v>6446805.5199999996</v>
      </c>
      <c r="H863" s="9">
        <v>8269385.25</v>
      </c>
      <c r="I863" s="9">
        <v>9455195.4600000009</v>
      </c>
      <c r="J863" s="9">
        <v>10785558.720000001</v>
      </c>
      <c r="K863" s="9">
        <v>13398310.35</v>
      </c>
      <c r="L863" s="9">
        <v>14921904.390000001</v>
      </c>
      <c r="M863" s="9">
        <v>15980038.34</v>
      </c>
      <c r="N863" s="9">
        <v>18834544.93</v>
      </c>
      <c r="O863" s="9">
        <v>24749441.719999999</v>
      </c>
      <c r="P863" s="9">
        <v>27333719.41</v>
      </c>
      <c r="Q863" s="9"/>
      <c r="R863" s="9">
        <v>27333719.41</v>
      </c>
    </row>
    <row r="864" spans="1:18" ht="12.75" customHeight="1" x14ac:dyDescent="0.3">
      <c r="A864" s="25" t="s">
        <v>868</v>
      </c>
      <c r="B864" s="26" t="s">
        <v>2164</v>
      </c>
      <c r="C864" s="26" t="s">
        <v>2172</v>
      </c>
      <c r="D864" s="26" t="s">
        <v>8</v>
      </c>
      <c r="E864" s="26" t="s">
        <v>5</v>
      </c>
      <c r="F864" s="9" t="s">
        <v>2174</v>
      </c>
      <c r="G864" s="9" t="s">
        <v>2174</v>
      </c>
      <c r="H864" s="9">
        <v>1967309.29</v>
      </c>
      <c r="I864" s="9">
        <v>2091316.85</v>
      </c>
      <c r="J864" s="9">
        <v>2194590.41</v>
      </c>
      <c r="K864" s="9">
        <v>2718643.53</v>
      </c>
      <c r="L864" s="9" t="s">
        <v>2174</v>
      </c>
      <c r="M864" s="9">
        <v>2729667.57</v>
      </c>
      <c r="N864" s="9">
        <v>3543317.29</v>
      </c>
      <c r="O864" s="9">
        <v>3964449.45</v>
      </c>
      <c r="P864" s="9">
        <v>8638560.6699999999</v>
      </c>
      <c r="Q864" s="9"/>
      <c r="R864" s="9">
        <v>8638560.6699999999</v>
      </c>
    </row>
    <row r="865" spans="1:18" ht="12.75" customHeight="1" x14ac:dyDescent="0.3">
      <c r="A865" s="25" t="s">
        <v>869</v>
      </c>
      <c r="B865" s="26" t="s">
        <v>2163</v>
      </c>
      <c r="C865" s="26" t="s">
        <v>2172</v>
      </c>
      <c r="D865" s="26" t="s">
        <v>4</v>
      </c>
      <c r="E865" s="26" t="s">
        <v>15</v>
      </c>
      <c r="F865" s="9">
        <v>539661.69999999995</v>
      </c>
      <c r="G865" s="9">
        <v>729330.01</v>
      </c>
      <c r="H865" s="9">
        <v>844761.88</v>
      </c>
      <c r="I865" s="9">
        <v>1111147.1599999999</v>
      </c>
      <c r="J865" s="9">
        <v>1217757.8500000001</v>
      </c>
      <c r="K865" s="9">
        <v>1626870.81</v>
      </c>
      <c r="L865" s="9" t="s">
        <v>2174</v>
      </c>
      <c r="M865" s="9">
        <v>2064322.17</v>
      </c>
      <c r="N865" s="9">
        <v>2385565.4</v>
      </c>
      <c r="O865" s="9">
        <v>2661696.1800000002</v>
      </c>
      <c r="P865" s="9">
        <v>2914945.93</v>
      </c>
      <c r="Q865" s="9"/>
      <c r="R865" s="9">
        <v>2914945.93</v>
      </c>
    </row>
    <row r="866" spans="1:18" ht="12.75" customHeight="1" x14ac:dyDescent="0.3">
      <c r="A866" s="25" t="s">
        <v>870</v>
      </c>
      <c r="B866" s="26" t="s">
        <v>2158</v>
      </c>
      <c r="C866" s="26" t="s">
        <v>2172</v>
      </c>
      <c r="D866" s="26" t="s">
        <v>8</v>
      </c>
      <c r="E866" s="26" t="s">
        <v>15</v>
      </c>
      <c r="F866" s="9">
        <v>2656039.98</v>
      </c>
      <c r="G866" s="9">
        <v>3259150.15</v>
      </c>
      <c r="H866" s="9">
        <v>4243258.4400000004</v>
      </c>
      <c r="I866" s="9">
        <v>5280633.84</v>
      </c>
      <c r="J866" s="9">
        <v>6086518.8200000003</v>
      </c>
      <c r="K866" s="9">
        <v>7576059.8899999997</v>
      </c>
      <c r="L866" s="9">
        <v>9756593.8499999996</v>
      </c>
      <c r="M866" s="9">
        <v>8850416.9399999995</v>
      </c>
      <c r="N866" s="9">
        <v>10207986.279999999</v>
      </c>
      <c r="O866" s="9">
        <v>11597122.5</v>
      </c>
      <c r="P866" s="9">
        <v>13714978.98</v>
      </c>
      <c r="Q866" s="9"/>
      <c r="R866" s="9">
        <v>13714978.98</v>
      </c>
    </row>
    <row r="867" spans="1:18" ht="12.75" customHeight="1" x14ac:dyDescent="0.3">
      <c r="A867" s="25" t="s">
        <v>871</v>
      </c>
      <c r="B867" s="26" t="s">
        <v>2163</v>
      </c>
      <c r="C867" s="26" t="s">
        <v>2172</v>
      </c>
      <c r="D867" s="26" t="s">
        <v>4</v>
      </c>
      <c r="E867" s="26" t="s">
        <v>5</v>
      </c>
      <c r="F867" s="9" t="s">
        <v>2174</v>
      </c>
      <c r="G867" s="9" t="s">
        <v>2174</v>
      </c>
      <c r="H867" s="9">
        <v>111610.96</v>
      </c>
      <c r="I867" s="9">
        <v>261599.05</v>
      </c>
      <c r="J867" s="9">
        <v>416811.66</v>
      </c>
      <c r="K867" s="9">
        <v>476970.54</v>
      </c>
      <c r="L867" s="9">
        <v>446189.33</v>
      </c>
      <c r="M867" s="9">
        <v>548457.96</v>
      </c>
      <c r="N867" s="9">
        <v>605075.9</v>
      </c>
      <c r="O867" s="9">
        <v>707148.13</v>
      </c>
      <c r="P867" s="9">
        <v>1171312.67</v>
      </c>
      <c r="Q867" s="9"/>
      <c r="R867" s="9">
        <v>1171312.67</v>
      </c>
    </row>
    <row r="868" spans="1:18" ht="12.75" customHeight="1" x14ac:dyDescent="0.3">
      <c r="A868" s="25" t="s">
        <v>872</v>
      </c>
      <c r="B868" s="26" t="s">
        <v>2158</v>
      </c>
      <c r="C868" s="26" t="s">
        <v>2172</v>
      </c>
      <c r="D868" s="26" t="s">
        <v>8</v>
      </c>
      <c r="E868" s="26" t="s">
        <v>15</v>
      </c>
      <c r="F868" s="9">
        <v>1122130.1100000001</v>
      </c>
      <c r="G868" s="9">
        <v>1201983.73</v>
      </c>
      <c r="H868" s="9">
        <v>1605889.24</v>
      </c>
      <c r="I868" s="9">
        <v>2177379.5699999998</v>
      </c>
      <c r="J868" s="9">
        <v>2627525.13</v>
      </c>
      <c r="K868" s="9">
        <v>3557406.8600000008</v>
      </c>
      <c r="L868" s="9">
        <v>4666218.5</v>
      </c>
      <c r="M868" s="9">
        <v>4532411.9800000004</v>
      </c>
      <c r="N868" s="9">
        <v>4771007.1900000004</v>
      </c>
      <c r="O868" s="9">
        <v>4771007.1900000004</v>
      </c>
      <c r="P868" s="9">
        <v>8176049.46</v>
      </c>
      <c r="Q868" s="9"/>
      <c r="R868" s="9">
        <v>8176049.46</v>
      </c>
    </row>
    <row r="869" spans="1:18" ht="12.75" customHeight="1" x14ac:dyDescent="0.3">
      <c r="A869" s="25" t="s">
        <v>873</v>
      </c>
      <c r="B869" s="26" t="s">
        <v>2149</v>
      </c>
      <c r="C869" s="26" t="s">
        <v>2169</v>
      </c>
      <c r="D869" s="26" t="s">
        <v>8</v>
      </c>
      <c r="E869" s="26" t="s">
        <v>15</v>
      </c>
      <c r="F869" s="9" t="s">
        <v>2174</v>
      </c>
      <c r="G869" s="9" t="s">
        <v>2174</v>
      </c>
      <c r="H869" s="9" t="s">
        <v>2174</v>
      </c>
      <c r="I869" s="9">
        <v>731348.77</v>
      </c>
      <c r="J869" s="9">
        <v>964431.06</v>
      </c>
      <c r="K869" s="9" t="s">
        <v>2174</v>
      </c>
      <c r="L869" s="9" t="s">
        <v>2174</v>
      </c>
      <c r="M869" s="9" t="s">
        <v>2174</v>
      </c>
      <c r="N869" s="9">
        <v>4843267.1100000003</v>
      </c>
      <c r="O869" s="9">
        <v>5998370.7699999996</v>
      </c>
      <c r="P869" s="9">
        <v>6601670.7999999998</v>
      </c>
      <c r="Q869" s="9"/>
      <c r="R869" s="9">
        <v>6601670.7999999998</v>
      </c>
    </row>
    <row r="870" spans="1:18" ht="12.75" customHeight="1" x14ac:dyDescent="0.3">
      <c r="A870" s="25" t="s">
        <v>874</v>
      </c>
      <c r="B870" s="26" t="s">
        <v>2156</v>
      </c>
      <c r="C870" s="26" t="s">
        <v>2171</v>
      </c>
      <c r="D870" s="26" t="s">
        <v>8</v>
      </c>
      <c r="E870" s="26" t="s">
        <v>15</v>
      </c>
      <c r="F870" s="9">
        <v>2568161.19</v>
      </c>
      <c r="G870" s="9">
        <v>2933355.06</v>
      </c>
      <c r="H870" s="9">
        <v>3459426.16</v>
      </c>
      <c r="I870" s="9">
        <v>4438913.72</v>
      </c>
      <c r="J870" s="9">
        <v>4648365.71</v>
      </c>
      <c r="K870" s="9">
        <v>5119094.8500000006</v>
      </c>
      <c r="L870" s="9">
        <v>5701303.4900000002</v>
      </c>
      <c r="M870" s="9">
        <v>6294137.7200000016</v>
      </c>
      <c r="N870" s="9">
        <v>7473489.9500000002</v>
      </c>
      <c r="O870" s="9">
        <v>9358469.2100000009</v>
      </c>
      <c r="P870" s="9">
        <v>10661814.92</v>
      </c>
      <c r="Q870" s="9"/>
      <c r="R870" s="9">
        <v>10661814.92</v>
      </c>
    </row>
    <row r="871" spans="1:18" ht="12.75" customHeight="1" x14ac:dyDescent="0.3">
      <c r="A871" s="25" t="s">
        <v>875</v>
      </c>
      <c r="B871" s="26" t="s">
        <v>2158</v>
      </c>
      <c r="C871" s="26" t="s">
        <v>2172</v>
      </c>
      <c r="D871" s="26" t="s">
        <v>4</v>
      </c>
      <c r="E871" s="26" t="s">
        <v>5</v>
      </c>
      <c r="F871" s="9" t="s">
        <v>2174</v>
      </c>
      <c r="G871" s="9" t="s">
        <v>2174</v>
      </c>
      <c r="H871" s="9" t="s">
        <v>2174</v>
      </c>
      <c r="I871" s="9" t="s">
        <v>2174</v>
      </c>
      <c r="J871" s="9" t="s">
        <v>2174</v>
      </c>
      <c r="K871" s="9">
        <v>1023326.6</v>
      </c>
      <c r="L871" s="9">
        <v>2587099.41</v>
      </c>
      <c r="M871" s="9" t="s">
        <v>2174</v>
      </c>
      <c r="N871" s="9">
        <v>2587099.41</v>
      </c>
      <c r="O871" s="9">
        <v>2587099.41</v>
      </c>
      <c r="P871" s="9">
        <v>2915942.04</v>
      </c>
      <c r="Q871" s="9"/>
      <c r="R871" s="9">
        <v>2915942.04</v>
      </c>
    </row>
    <row r="872" spans="1:18" ht="12.75" customHeight="1" x14ac:dyDescent="0.3">
      <c r="A872" s="25" t="s">
        <v>876</v>
      </c>
      <c r="B872" s="26" t="s">
        <v>2164</v>
      </c>
      <c r="C872" s="26" t="s">
        <v>2172</v>
      </c>
      <c r="D872" s="26" t="s">
        <v>8</v>
      </c>
      <c r="E872" s="26" t="s">
        <v>5</v>
      </c>
      <c r="F872" s="9">
        <v>7447145.9199999999</v>
      </c>
      <c r="G872" s="9">
        <v>9220364.8499999996</v>
      </c>
      <c r="H872" s="9">
        <v>12303611.539999999</v>
      </c>
      <c r="I872" s="9">
        <v>16824621.109999999</v>
      </c>
      <c r="J872" s="9">
        <v>20061644.579999998</v>
      </c>
      <c r="K872" s="9">
        <v>22898506.149999999</v>
      </c>
      <c r="L872" s="9">
        <v>23378658.140000001</v>
      </c>
      <c r="M872" s="9">
        <v>25167078.23</v>
      </c>
      <c r="N872" s="9">
        <v>31871810</v>
      </c>
      <c r="O872" s="9">
        <v>34634504.68</v>
      </c>
      <c r="P872" s="9">
        <v>37005843.859999999</v>
      </c>
      <c r="Q872" s="9"/>
      <c r="R872" s="9">
        <v>37005843.859999999</v>
      </c>
    </row>
    <row r="873" spans="1:18" ht="12.75" customHeight="1" x14ac:dyDescent="0.3">
      <c r="A873" s="25" t="s">
        <v>877</v>
      </c>
      <c r="B873" s="26" t="s">
        <v>2166</v>
      </c>
      <c r="C873" s="26" t="s">
        <v>2165</v>
      </c>
      <c r="D873" s="26" t="s">
        <v>89</v>
      </c>
      <c r="E873" s="26" t="s">
        <v>5</v>
      </c>
      <c r="F873" s="9">
        <v>49910301.82</v>
      </c>
      <c r="G873" s="9">
        <v>58049714.100000001</v>
      </c>
      <c r="H873" s="9">
        <v>68764811.840000004</v>
      </c>
      <c r="I873" s="9">
        <v>46102073.259999998</v>
      </c>
      <c r="J873" s="9">
        <v>52209531.960000001</v>
      </c>
      <c r="K873" s="9">
        <v>68061375.379999995</v>
      </c>
      <c r="L873" s="9">
        <v>80112484.780000001</v>
      </c>
      <c r="M873" s="9">
        <v>88807945.480000004</v>
      </c>
      <c r="N873" s="9">
        <v>107458325.45999999</v>
      </c>
      <c r="O873" s="9">
        <v>127131900.04000001</v>
      </c>
      <c r="P873" s="9">
        <v>146646693.84</v>
      </c>
      <c r="Q873" s="9"/>
      <c r="R873" s="9">
        <v>146646693.84</v>
      </c>
    </row>
    <row r="874" spans="1:18" ht="12.75" customHeight="1" x14ac:dyDescent="0.3">
      <c r="A874" s="25" t="s">
        <v>878</v>
      </c>
      <c r="B874" s="26" t="s">
        <v>2163</v>
      </c>
      <c r="C874" s="26" t="s">
        <v>2172</v>
      </c>
      <c r="D874" s="26" t="s">
        <v>8</v>
      </c>
      <c r="E874" s="26" t="s">
        <v>15</v>
      </c>
      <c r="F874" s="9">
        <v>1110574.79</v>
      </c>
      <c r="G874" s="9">
        <v>1295776.55</v>
      </c>
      <c r="H874" s="9" t="s">
        <v>2174</v>
      </c>
      <c r="I874" s="9">
        <v>2165939.4500000002</v>
      </c>
      <c r="J874" s="9">
        <v>2326601.73</v>
      </c>
      <c r="K874" s="9">
        <v>2462410.08</v>
      </c>
      <c r="L874" s="9">
        <v>2437309.34</v>
      </c>
      <c r="M874" s="9">
        <v>2748122.65</v>
      </c>
      <c r="N874" s="9">
        <v>3556822.94</v>
      </c>
      <c r="O874" s="9">
        <v>4270248.62</v>
      </c>
      <c r="P874" s="9">
        <v>4686070.38</v>
      </c>
      <c r="Q874" s="9"/>
      <c r="R874" s="9">
        <v>4686070.38</v>
      </c>
    </row>
    <row r="875" spans="1:18" ht="12.75" customHeight="1" x14ac:dyDescent="0.3">
      <c r="A875" s="25" t="s">
        <v>879</v>
      </c>
      <c r="B875" s="26" t="s">
        <v>2158</v>
      </c>
      <c r="C875" s="26" t="s">
        <v>2172</v>
      </c>
      <c r="D875" s="26" t="s">
        <v>4</v>
      </c>
      <c r="E875" s="26" t="s">
        <v>5</v>
      </c>
      <c r="F875" s="9" t="s">
        <v>2174</v>
      </c>
      <c r="G875" s="9">
        <v>1091100.6599999999</v>
      </c>
      <c r="H875" s="9">
        <v>1522291.38</v>
      </c>
      <c r="I875" s="9">
        <v>2000889.25</v>
      </c>
      <c r="J875" s="9">
        <v>2302260.17</v>
      </c>
      <c r="K875" s="9">
        <v>2754432.46</v>
      </c>
      <c r="L875" s="9">
        <v>3341560.89</v>
      </c>
      <c r="M875" s="9">
        <v>3178385.24</v>
      </c>
      <c r="N875" s="9">
        <v>2992174.82</v>
      </c>
      <c r="O875" s="9">
        <v>3360839.93</v>
      </c>
      <c r="P875" s="9">
        <v>4334856.46</v>
      </c>
      <c r="Q875" s="9"/>
      <c r="R875" s="9">
        <v>4334856.46</v>
      </c>
    </row>
    <row r="876" spans="1:18" ht="12.75" customHeight="1" x14ac:dyDescent="0.3">
      <c r="A876" s="25" t="s">
        <v>880</v>
      </c>
      <c r="B876" s="26" t="s">
        <v>2149</v>
      </c>
      <c r="C876" s="26" t="s">
        <v>2169</v>
      </c>
      <c r="D876" s="26" t="s">
        <v>8</v>
      </c>
      <c r="E876" s="26" t="s">
        <v>5</v>
      </c>
      <c r="F876" s="9" t="s">
        <v>2174</v>
      </c>
      <c r="G876" s="9" t="s">
        <v>2174</v>
      </c>
      <c r="H876" s="9" t="s">
        <v>2174</v>
      </c>
      <c r="I876" s="9">
        <v>2356472.71</v>
      </c>
      <c r="J876" s="9">
        <v>3090502.13</v>
      </c>
      <c r="K876" s="9">
        <v>3489427.55</v>
      </c>
      <c r="L876" s="9">
        <v>4179187.08</v>
      </c>
      <c r="M876" s="9">
        <v>4653182.7699999996</v>
      </c>
      <c r="N876" s="9">
        <v>5815060.4199999999</v>
      </c>
      <c r="O876" s="9">
        <v>6638513.6299999999</v>
      </c>
      <c r="P876" s="9">
        <v>7269549.3899999997</v>
      </c>
      <c r="Q876" s="9"/>
      <c r="R876" s="9">
        <v>7269549.3899999997</v>
      </c>
    </row>
    <row r="877" spans="1:18" ht="12.75" customHeight="1" x14ac:dyDescent="0.3">
      <c r="A877" s="25" t="s">
        <v>881</v>
      </c>
      <c r="B877" s="26" t="s">
        <v>2156</v>
      </c>
      <c r="C877" s="26" t="s">
        <v>2171</v>
      </c>
      <c r="D877" s="26" t="s">
        <v>4</v>
      </c>
      <c r="E877" s="26" t="s">
        <v>15</v>
      </c>
      <c r="F877" s="9" t="s">
        <v>2174</v>
      </c>
      <c r="G877" s="9" t="s">
        <v>2174</v>
      </c>
      <c r="H877" s="9">
        <v>1650146.02</v>
      </c>
      <c r="I877" s="9">
        <v>1927314.69</v>
      </c>
      <c r="J877" s="9">
        <v>2077481.26</v>
      </c>
      <c r="K877" s="9">
        <v>2285127.77</v>
      </c>
      <c r="L877" s="9">
        <v>2447762.4900000002</v>
      </c>
      <c r="M877" s="9">
        <v>2827915.02</v>
      </c>
      <c r="N877" s="9">
        <v>3262280.56</v>
      </c>
      <c r="O877" s="9">
        <v>3507274.79</v>
      </c>
      <c r="P877" s="9">
        <v>3834007.45</v>
      </c>
      <c r="Q877" s="9"/>
      <c r="R877" s="9">
        <v>3834007.45</v>
      </c>
    </row>
    <row r="878" spans="1:18" ht="12.75" customHeight="1" x14ac:dyDescent="0.3">
      <c r="A878" s="25" t="s">
        <v>882</v>
      </c>
      <c r="B878" s="26" t="s">
        <v>2142</v>
      </c>
      <c r="C878" s="26" t="s">
        <v>2171</v>
      </c>
      <c r="D878" s="26" t="s">
        <v>8</v>
      </c>
      <c r="E878" s="26" t="s">
        <v>5</v>
      </c>
      <c r="F878" s="9" t="s">
        <v>2174</v>
      </c>
      <c r="G878" s="9" t="s">
        <v>2174</v>
      </c>
      <c r="H878" s="9" t="s">
        <v>2174</v>
      </c>
      <c r="I878" s="9">
        <v>3177229.48</v>
      </c>
      <c r="J878" s="9">
        <v>3517625.31</v>
      </c>
      <c r="K878" s="9">
        <v>3840696.4000000008</v>
      </c>
      <c r="L878" s="9">
        <v>4067564.97</v>
      </c>
      <c r="M878" s="9" t="s">
        <v>2174</v>
      </c>
      <c r="N878" s="9">
        <v>450728.37</v>
      </c>
      <c r="O878" s="9">
        <v>4067564.97</v>
      </c>
      <c r="P878" s="9">
        <v>4067564.97</v>
      </c>
      <c r="Q878" s="9"/>
      <c r="R878" s="9">
        <v>4067564.97</v>
      </c>
    </row>
    <row r="879" spans="1:18" ht="12.75" customHeight="1" x14ac:dyDescent="0.3">
      <c r="A879" s="25" t="s">
        <v>883</v>
      </c>
      <c r="B879" s="26" t="s">
        <v>2151</v>
      </c>
      <c r="C879" s="26" t="s">
        <v>2165</v>
      </c>
      <c r="D879" s="26" t="s">
        <v>4</v>
      </c>
      <c r="E879" s="26" t="s">
        <v>5</v>
      </c>
      <c r="F879" s="9" t="s">
        <v>2174</v>
      </c>
      <c r="G879" s="9" t="s">
        <v>2174</v>
      </c>
      <c r="H879" s="9">
        <v>2197008.7799999998</v>
      </c>
      <c r="I879" s="9">
        <v>2517907.9500000002</v>
      </c>
      <c r="J879" s="9">
        <v>2784500.31</v>
      </c>
      <c r="K879" s="9">
        <v>1677872.26</v>
      </c>
      <c r="L879" s="9">
        <v>2061426.72</v>
      </c>
      <c r="M879" s="9">
        <v>1822935.78</v>
      </c>
      <c r="N879" s="9">
        <v>2784500.31</v>
      </c>
      <c r="O879" s="9">
        <v>2784500.31</v>
      </c>
      <c r="P879" s="9">
        <v>2784500.31</v>
      </c>
      <c r="Q879" s="9"/>
      <c r="R879" s="9">
        <v>2784500.31</v>
      </c>
    </row>
    <row r="880" spans="1:18" ht="12.75" customHeight="1" x14ac:dyDescent="0.3">
      <c r="A880" s="25" t="s">
        <v>884</v>
      </c>
      <c r="B880" s="26" t="s">
        <v>2149</v>
      </c>
      <c r="C880" s="26" t="s">
        <v>2169</v>
      </c>
      <c r="D880" s="26" t="s">
        <v>8</v>
      </c>
      <c r="E880" s="26" t="s">
        <v>15</v>
      </c>
      <c r="F880" s="9">
        <v>5227050.42</v>
      </c>
      <c r="G880" s="9">
        <v>6366681.79</v>
      </c>
      <c r="H880" s="9">
        <v>8009811.1900000004</v>
      </c>
      <c r="I880" s="9">
        <v>9170237.2699999996</v>
      </c>
      <c r="J880" s="9">
        <v>10694625.91</v>
      </c>
      <c r="K880" s="9">
        <v>12394182.6</v>
      </c>
      <c r="L880" s="9">
        <v>11862609.390000001</v>
      </c>
      <c r="M880" s="9">
        <v>13032434.609999999</v>
      </c>
      <c r="N880" s="9">
        <v>15431279.710000001</v>
      </c>
      <c r="O880" s="9">
        <v>19688460.100000001</v>
      </c>
      <c r="P880" s="9">
        <v>20746552.289999999</v>
      </c>
      <c r="Q880" s="9"/>
      <c r="R880" s="9">
        <v>20746552.289999999</v>
      </c>
    </row>
    <row r="881" spans="1:18" ht="12.75" customHeight="1" x14ac:dyDescent="0.3">
      <c r="A881" s="25" t="s">
        <v>885</v>
      </c>
      <c r="B881" s="26" t="s">
        <v>2152</v>
      </c>
      <c r="C881" s="26" t="s">
        <v>2169</v>
      </c>
      <c r="D881" s="26" t="s">
        <v>8</v>
      </c>
      <c r="E881" s="26" t="s">
        <v>5</v>
      </c>
      <c r="F881" s="9">
        <v>1124816.8400000001</v>
      </c>
      <c r="G881" s="9">
        <v>1247063.8400000001</v>
      </c>
      <c r="H881" s="9">
        <v>1727283.62</v>
      </c>
      <c r="I881" s="9" t="s">
        <v>2174</v>
      </c>
      <c r="J881" s="9" t="s">
        <v>2174</v>
      </c>
      <c r="K881" s="9">
        <v>2517736.04</v>
      </c>
      <c r="L881" s="9">
        <v>2592277.42</v>
      </c>
      <c r="M881" s="9">
        <v>2638999.87</v>
      </c>
      <c r="N881" s="9">
        <v>3152045.89</v>
      </c>
      <c r="O881" s="9">
        <v>3672115.9</v>
      </c>
      <c r="P881" s="9">
        <v>4604307.29</v>
      </c>
      <c r="Q881" s="9"/>
      <c r="R881" s="9">
        <v>4604307.29</v>
      </c>
    </row>
    <row r="882" spans="1:18" ht="12.75" customHeight="1" x14ac:dyDescent="0.3">
      <c r="A882" s="25" t="s">
        <v>886</v>
      </c>
      <c r="B882" s="26" t="s">
        <v>2149</v>
      </c>
      <c r="C882" s="26" t="s">
        <v>2169</v>
      </c>
      <c r="D882" s="26" t="s">
        <v>8</v>
      </c>
      <c r="E882" s="26" t="s">
        <v>15</v>
      </c>
      <c r="F882" s="9" t="s">
        <v>2174</v>
      </c>
      <c r="G882" s="9" t="s">
        <v>2174</v>
      </c>
      <c r="H882" s="9" t="s">
        <v>2174</v>
      </c>
      <c r="I882" s="9">
        <v>569411.56999999995</v>
      </c>
      <c r="J882" s="9">
        <v>509907.39</v>
      </c>
      <c r="K882" s="9">
        <v>552016.59</v>
      </c>
      <c r="L882" s="9" t="s">
        <v>2174</v>
      </c>
      <c r="M882" s="9" t="s">
        <v>2174</v>
      </c>
      <c r="N882" s="9">
        <v>17533640.469999999</v>
      </c>
      <c r="O882" s="9">
        <v>39464288</v>
      </c>
      <c r="P882" s="9">
        <v>23797554.989999998</v>
      </c>
      <c r="Q882" s="9">
        <f t="shared" ref="Q882:Q883" si="59">IF(P882&lt;O882*0.9,O882,"")</f>
        <v>39464288</v>
      </c>
      <c r="R882" s="9">
        <v>39464288</v>
      </c>
    </row>
    <row r="883" spans="1:18" ht="12.75" customHeight="1" x14ac:dyDescent="0.3">
      <c r="A883" s="25" t="s">
        <v>887</v>
      </c>
      <c r="B883" s="26" t="s">
        <v>2163</v>
      </c>
      <c r="C883" s="26" t="s">
        <v>2172</v>
      </c>
      <c r="D883" s="26" t="s">
        <v>4</v>
      </c>
      <c r="E883" s="26" t="s">
        <v>15</v>
      </c>
      <c r="F883" s="9">
        <v>1346475.56</v>
      </c>
      <c r="G883" s="9">
        <v>1537373.65</v>
      </c>
      <c r="H883" s="9">
        <v>1800834.88</v>
      </c>
      <c r="I883" s="9" t="s">
        <v>2174</v>
      </c>
      <c r="J883" s="9">
        <v>2426023.2599999998</v>
      </c>
      <c r="K883" s="9">
        <v>2858027.15</v>
      </c>
      <c r="L883" s="9">
        <v>3158606.46</v>
      </c>
      <c r="M883" s="9">
        <v>3242487.58</v>
      </c>
      <c r="N883" s="9">
        <v>3582157.94</v>
      </c>
      <c r="O883" s="9">
        <v>4890002.18</v>
      </c>
      <c r="P883" s="9">
        <v>4651394.79</v>
      </c>
      <c r="Q883" s="9" t="str">
        <f t="shared" si="59"/>
        <v/>
      </c>
      <c r="R883" s="9">
        <v>4651394.79</v>
      </c>
    </row>
    <row r="884" spans="1:18" ht="12.75" customHeight="1" x14ac:dyDescent="0.3">
      <c r="A884" s="25" t="s">
        <v>888</v>
      </c>
      <c r="B884" s="26" t="s">
        <v>2145</v>
      </c>
      <c r="C884" s="26" t="s">
        <v>2171</v>
      </c>
      <c r="D884" s="26" t="s">
        <v>8</v>
      </c>
      <c r="E884" s="26" t="s">
        <v>5</v>
      </c>
      <c r="F884" s="9" t="s">
        <v>2174</v>
      </c>
      <c r="G884" s="9" t="s">
        <v>2174</v>
      </c>
      <c r="H884" s="9" t="s">
        <v>2174</v>
      </c>
      <c r="I884" s="9">
        <v>1444639.19</v>
      </c>
      <c r="J884" s="9" t="s">
        <v>2174</v>
      </c>
      <c r="K884" s="9">
        <v>1752966.67</v>
      </c>
      <c r="L884" s="9">
        <v>1539342.84</v>
      </c>
      <c r="M884" s="9" t="s">
        <v>2174</v>
      </c>
      <c r="N884" s="9">
        <v>1752966.67</v>
      </c>
      <c r="O884" s="9">
        <v>1752966.67</v>
      </c>
      <c r="P884" s="9">
        <v>2341652.9900000002</v>
      </c>
      <c r="Q884" s="9"/>
      <c r="R884" s="9">
        <v>2341652.9900000002</v>
      </c>
    </row>
    <row r="885" spans="1:18" ht="12.75" customHeight="1" x14ac:dyDescent="0.3">
      <c r="A885" s="25" t="s">
        <v>889</v>
      </c>
      <c r="B885" s="26" t="s">
        <v>2151</v>
      </c>
      <c r="C885" s="26" t="s">
        <v>2165</v>
      </c>
      <c r="D885" s="26" t="s">
        <v>4</v>
      </c>
      <c r="E885" s="26" t="s">
        <v>15</v>
      </c>
      <c r="F885" s="9" t="s">
        <v>2174</v>
      </c>
      <c r="G885" s="9" t="s">
        <v>2174</v>
      </c>
      <c r="H885" s="9" t="s">
        <v>2174</v>
      </c>
      <c r="I885" s="9">
        <v>1209388.8700000001</v>
      </c>
      <c r="J885" s="9">
        <v>1501085.18</v>
      </c>
      <c r="K885" s="9">
        <v>1861208.02</v>
      </c>
      <c r="L885" s="9">
        <v>2144683.27</v>
      </c>
      <c r="M885" s="9">
        <v>2354359.35</v>
      </c>
      <c r="N885" s="9">
        <v>2730753.34</v>
      </c>
      <c r="O885" s="9">
        <v>2852998.12</v>
      </c>
      <c r="P885" s="9">
        <v>3177720.57</v>
      </c>
      <c r="Q885" s="9"/>
      <c r="R885" s="9">
        <v>3177720.57</v>
      </c>
    </row>
    <row r="886" spans="1:18" ht="12.75" customHeight="1" x14ac:dyDescent="0.3">
      <c r="A886" s="25" t="s">
        <v>890</v>
      </c>
      <c r="B886" s="26" t="s">
        <v>2166</v>
      </c>
      <c r="C886" s="26" t="s">
        <v>2165</v>
      </c>
      <c r="D886" s="26" t="s">
        <v>4</v>
      </c>
      <c r="E886" s="26" t="s">
        <v>5</v>
      </c>
      <c r="F886" s="9">
        <v>364374.1</v>
      </c>
      <c r="G886" s="9">
        <v>575538.24</v>
      </c>
      <c r="H886" s="9">
        <v>796805.13</v>
      </c>
      <c r="I886" s="9">
        <v>867595.09</v>
      </c>
      <c r="J886" s="9">
        <v>1062177.6299999999</v>
      </c>
      <c r="K886" s="9">
        <v>1050613.23</v>
      </c>
      <c r="L886" s="9">
        <v>1056753.3</v>
      </c>
      <c r="M886" s="9">
        <v>1358229.62</v>
      </c>
      <c r="N886" s="9">
        <v>1684114.19</v>
      </c>
      <c r="O886" s="9">
        <v>1896963.3</v>
      </c>
      <c r="P886" s="9">
        <v>1732381.36</v>
      </c>
      <c r="Q886" s="9" t="str">
        <f>IF(P886&lt;O886*0.9,O886,"")</f>
        <v/>
      </c>
      <c r="R886" s="9">
        <v>1732381.36</v>
      </c>
    </row>
    <row r="887" spans="1:18" ht="12.75" customHeight="1" x14ac:dyDescent="0.3">
      <c r="A887" s="25" t="s">
        <v>891</v>
      </c>
      <c r="B887" s="26" t="s">
        <v>2158</v>
      </c>
      <c r="C887" s="26" t="s">
        <v>2172</v>
      </c>
      <c r="D887" s="26" t="s">
        <v>8</v>
      </c>
      <c r="E887" s="26" t="s">
        <v>5</v>
      </c>
      <c r="F887" s="9" t="s">
        <v>2174</v>
      </c>
      <c r="G887" s="9" t="s">
        <v>2174</v>
      </c>
      <c r="H887" s="9" t="s">
        <v>2174</v>
      </c>
      <c r="I887" s="9" t="s">
        <v>2174</v>
      </c>
      <c r="J887" s="9">
        <v>446630.15</v>
      </c>
      <c r="K887" s="9">
        <v>909491.58</v>
      </c>
      <c r="L887" s="9">
        <v>1118667.51</v>
      </c>
      <c r="M887" s="9">
        <v>1370943.89</v>
      </c>
      <c r="N887" s="9">
        <v>1956241.43</v>
      </c>
      <c r="O887" s="9">
        <v>2410256.4300000002</v>
      </c>
      <c r="P887" s="9">
        <v>2890986.89</v>
      </c>
      <c r="Q887" s="9"/>
      <c r="R887" s="9">
        <v>2890986.89</v>
      </c>
    </row>
    <row r="888" spans="1:18" ht="12.75" customHeight="1" x14ac:dyDescent="0.3">
      <c r="A888" s="25" t="s">
        <v>892</v>
      </c>
      <c r="B888" s="26" t="s">
        <v>2153</v>
      </c>
      <c r="C888" s="26" t="s">
        <v>2169</v>
      </c>
      <c r="D888" s="26" t="s">
        <v>4</v>
      </c>
      <c r="E888" s="26" t="s">
        <v>5</v>
      </c>
      <c r="F888" s="9" t="s">
        <v>2174</v>
      </c>
      <c r="G888" s="9">
        <v>240643.75</v>
      </c>
      <c r="H888" s="9">
        <v>342697.84</v>
      </c>
      <c r="I888" s="9">
        <v>449477.23</v>
      </c>
      <c r="J888" s="9">
        <v>519779.22</v>
      </c>
      <c r="K888" s="9">
        <v>597456.27999999991</v>
      </c>
      <c r="L888" s="9">
        <v>172156.1</v>
      </c>
      <c r="M888" s="9">
        <v>252612.29</v>
      </c>
      <c r="N888" s="9">
        <v>597456.27999999991</v>
      </c>
      <c r="O888" s="9">
        <v>597456.27999999991</v>
      </c>
      <c r="P888" s="9">
        <v>897007.68</v>
      </c>
      <c r="Q888" s="9"/>
      <c r="R888" s="9">
        <v>897007.68</v>
      </c>
    </row>
    <row r="889" spans="1:18" ht="12.75" customHeight="1" x14ac:dyDescent="0.3">
      <c r="A889" s="25" t="s">
        <v>893</v>
      </c>
      <c r="B889" s="26" t="s">
        <v>2156</v>
      </c>
      <c r="C889" s="26" t="s">
        <v>2171</v>
      </c>
      <c r="D889" s="26" t="s">
        <v>8</v>
      </c>
      <c r="E889" s="26" t="s">
        <v>5</v>
      </c>
      <c r="F889" s="9">
        <v>15313760.300000001</v>
      </c>
      <c r="G889" s="9">
        <v>18478178.190000001</v>
      </c>
      <c r="H889" s="9">
        <v>24887186.18</v>
      </c>
      <c r="I889" s="9">
        <v>31476113.879999999</v>
      </c>
      <c r="J889" s="9">
        <v>35705564.759999998</v>
      </c>
      <c r="K889" s="9">
        <v>40048413.810000002</v>
      </c>
      <c r="L889" s="9">
        <v>45969632.650000013</v>
      </c>
      <c r="M889" s="9">
        <v>47151980.780000001</v>
      </c>
      <c r="N889" s="9">
        <v>62258944.560000002</v>
      </c>
      <c r="O889" s="9">
        <v>79868789.140000001</v>
      </c>
      <c r="P889" s="9">
        <v>87377128.260000005</v>
      </c>
      <c r="Q889" s="9"/>
      <c r="R889" s="9">
        <v>87377128.260000005</v>
      </c>
    </row>
    <row r="890" spans="1:18" ht="12.75" customHeight="1" x14ac:dyDescent="0.3">
      <c r="A890" s="25" t="s">
        <v>894</v>
      </c>
      <c r="B890" s="26" t="s">
        <v>2149</v>
      </c>
      <c r="C890" s="26" t="s">
        <v>2169</v>
      </c>
      <c r="D890" s="26" t="s">
        <v>8</v>
      </c>
      <c r="E890" s="26" t="s">
        <v>15</v>
      </c>
      <c r="F890" s="9">
        <v>6044085.0299999993</v>
      </c>
      <c r="G890" s="9">
        <v>7600454.6600000001</v>
      </c>
      <c r="H890" s="9">
        <v>10619415.630000001</v>
      </c>
      <c r="I890" s="9">
        <v>7582896.2599999998</v>
      </c>
      <c r="J890" s="9">
        <v>8789184.1500000004</v>
      </c>
      <c r="K890" s="9">
        <v>10441591.609999999</v>
      </c>
      <c r="L890" s="9">
        <v>11811447.66</v>
      </c>
      <c r="M890" s="9">
        <v>13792072.66</v>
      </c>
      <c r="N890" s="9">
        <v>16712619.08</v>
      </c>
      <c r="O890" s="9">
        <v>20289590.73</v>
      </c>
      <c r="P890" s="9">
        <v>22278973.219999999</v>
      </c>
      <c r="Q890" s="9"/>
      <c r="R890" s="9">
        <v>22278973.219999999</v>
      </c>
    </row>
    <row r="891" spans="1:18" ht="12.75" customHeight="1" x14ac:dyDescent="0.3">
      <c r="A891" s="25" t="s">
        <v>895</v>
      </c>
      <c r="B891" s="26" t="s">
        <v>2158</v>
      </c>
      <c r="C891" s="26" t="s">
        <v>2172</v>
      </c>
      <c r="D891" s="26" t="s">
        <v>8</v>
      </c>
      <c r="E891" s="26" t="s">
        <v>15</v>
      </c>
      <c r="F891" s="9" t="s">
        <v>2174</v>
      </c>
      <c r="G891" s="9" t="s">
        <v>2174</v>
      </c>
      <c r="H891" s="9" t="s">
        <v>2174</v>
      </c>
      <c r="I891" s="9" t="s">
        <v>2174</v>
      </c>
      <c r="J891" s="9" t="s">
        <v>2174</v>
      </c>
      <c r="K891" s="9" t="s">
        <v>2174</v>
      </c>
      <c r="L891" s="9">
        <v>5610348.5</v>
      </c>
      <c r="M891" s="9">
        <v>6280689.54</v>
      </c>
      <c r="N891" s="9">
        <v>7596870.0199999996</v>
      </c>
      <c r="O891" s="9">
        <v>8450723.5199999996</v>
      </c>
      <c r="P891" s="9">
        <v>8359890.5599999996</v>
      </c>
      <c r="Q891" s="9" t="str">
        <f>IF(P891&lt;O891*0.9,O891,"")</f>
        <v/>
      </c>
      <c r="R891" s="9">
        <v>8359890.5599999996</v>
      </c>
    </row>
    <row r="892" spans="1:18" ht="12.75" customHeight="1" x14ac:dyDescent="0.3">
      <c r="A892" s="25" t="s">
        <v>896</v>
      </c>
      <c r="B892" s="26" t="s">
        <v>2146</v>
      </c>
      <c r="C892" s="26" t="s">
        <v>2171</v>
      </c>
      <c r="D892" s="26" t="s">
        <v>8</v>
      </c>
      <c r="E892" s="26" t="s">
        <v>5</v>
      </c>
      <c r="F892" s="9" t="s">
        <v>2174</v>
      </c>
      <c r="G892" s="9" t="s">
        <v>2174</v>
      </c>
      <c r="H892" s="9" t="s">
        <v>2174</v>
      </c>
      <c r="I892" s="9" t="s">
        <v>2174</v>
      </c>
      <c r="J892" s="9" t="s">
        <v>2174</v>
      </c>
      <c r="K892" s="9" t="s">
        <v>2174</v>
      </c>
      <c r="L892" s="9" t="s">
        <v>2174</v>
      </c>
      <c r="M892" s="9" t="s">
        <v>2174</v>
      </c>
      <c r="N892" s="9" t="s">
        <v>2174</v>
      </c>
      <c r="O892" s="9" t="s">
        <v>2175</v>
      </c>
      <c r="P892" s="9" t="s">
        <v>2175</v>
      </c>
      <c r="Q892" s="9"/>
      <c r="R892" s="9" t="s">
        <v>2175</v>
      </c>
    </row>
    <row r="893" spans="1:18" ht="12.75" customHeight="1" x14ac:dyDescent="0.3">
      <c r="A893" s="25" t="s">
        <v>897</v>
      </c>
      <c r="B893" s="26" t="s">
        <v>2156</v>
      </c>
      <c r="C893" s="26" t="s">
        <v>2171</v>
      </c>
      <c r="D893" s="26" t="s">
        <v>8</v>
      </c>
      <c r="E893" s="26" t="s">
        <v>15</v>
      </c>
      <c r="F893" s="9">
        <v>4422419.74</v>
      </c>
      <c r="G893" s="9">
        <v>4933482.43</v>
      </c>
      <c r="H893" s="9">
        <v>5322634.32</v>
      </c>
      <c r="I893" s="9">
        <v>5513054.5800000001</v>
      </c>
      <c r="J893" s="9" t="s">
        <v>2174</v>
      </c>
      <c r="K893" s="9">
        <v>8137517.3899999997</v>
      </c>
      <c r="L893" s="9">
        <v>8800092.3000000007</v>
      </c>
      <c r="M893" s="9">
        <v>9615802.4299999997</v>
      </c>
      <c r="N893" s="9">
        <v>11257668.060000001</v>
      </c>
      <c r="O893" s="9">
        <v>13761267.529999999</v>
      </c>
      <c r="P893" s="9">
        <v>13608694.619999999</v>
      </c>
      <c r="Q893" s="9" t="str">
        <f>IF(P893&lt;O893*0.9,O893,"")</f>
        <v/>
      </c>
      <c r="R893" s="9">
        <v>13608694.619999999</v>
      </c>
    </row>
    <row r="894" spans="1:18" ht="12.75" customHeight="1" x14ac:dyDescent="0.3">
      <c r="A894" s="25" t="s">
        <v>898</v>
      </c>
      <c r="B894" s="26" t="s">
        <v>2146</v>
      </c>
      <c r="C894" s="26" t="s">
        <v>2171</v>
      </c>
      <c r="D894" s="26" t="s">
        <v>8</v>
      </c>
      <c r="E894" s="26" t="s">
        <v>5</v>
      </c>
      <c r="F894" s="9">
        <v>5459090.4900000002</v>
      </c>
      <c r="G894" s="9">
        <v>6427938.6500000004</v>
      </c>
      <c r="H894" s="9">
        <v>7372288.1399999997</v>
      </c>
      <c r="I894" s="9">
        <v>14600872.119999999</v>
      </c>
      <c r="J894" s="9">
        <v>8341305.6200000001</v>
      </c>
      <c r="K894" s="9">
        <v>7645682.9900000002</v>
      </c>
      <c r="L894" s="9">
        <v>7953205.7600000016</v>
      </c>
      <c r="M894" s="9">
        <v>8740114.4000000004</v>
      </c>
      <c r="N894" s="9">
        <v>11237059.460000001</v>
      </c>
      <c r="O894" s="9">
        <v>13236305.609999999</v>
      </c>
      <c r="P894" s="9">
        <v>13993073.060000001</v>
      </c>
      <c r="Q894" s="9"/>
      <c r="R894" s="9">
        <v>13993073.060000001</v>
      </c>
    </row>
    <row r="895" spans="1:18" ht="12.75" customHeight="1" x14ac:dyDescent="0.3">
      <c r="A895" s="25" t="s">
        <v>899</v>
      </c>
      <c r="B895" s="26" t="s">
        <v>2145</v>
      </c>
      <c r="C895" s="26" t="s">
        <v>2171</v>
      </c>
      <c r="D895" s="26" t="s">
        <v>4</v>
      </c>
      <c r="E895" s="26" t="s">
        <v>5</v>
      </c>
      <c r="F895" s="9" t="s">
        <v>2174</v>
      </c>
      <c r="G895" s="9" t="s">
        <v>2174</v>
      </c>
      <c r="H895" s="9" t="s">
        <v>2174</v>
      </c>
      <c r="I895" s="9" t="s">
        <v>2174</v>
      </c>
      <c r="J895" s="9">
        <v>25250.75</v>
      </c>
      <c r="K895" s="9">
        <v>117831.48</v>
      </c>
      <c r="L895" s="9" t="s">
        <v>2174</v>
      </c>
      <c r="M895" s="9">
        <v>514459.05</v>
      </c>
      <c r="N895" s="9">
        <v>986960.91</v>
      </c>
      <c r="O895" s="9">
        <v>1716139.55</v>
      </c>
      <c r="P895" s="9">
        <v>2162422.09</v>
      </c>
      <c r="Q895" s="9"/>
      <c r="R895" s="9">
        <v>2162422.09</v>
      </c>
    </row>
    <row r="896" spans="1:18" ht="12.75" customHeight="1" x14ac:dyDescent="0.3">
      <c r="A896" s="25" t="s">
        <v>900</v>
      </c>
      <c r="B896" s="26" t="s">
        <v>2143</v>
      </c>
      <c r="C896" s="26" t="s">
        <v>2170</v>
      </c>
      <c r="D896" s="26" t="s">
        <v>8</v>
      </c>
      <c r="E896" s="26" t="s">
        <v>5</v>
      </c>
      <c r="F896" s="9" t="s">
        <v>2174</v>
      </c>
      <c r="G896" s="9" t="s">
        <v>2174</v>
      </c>
      <c r="H896" s="9" t="s">
        <v>2174</v>
      </c>
      <c r="I896" s="9" t="s">
        <v>2174</v>
      </c>
      <c r="J896" s="9" t="s">
        <v>2174</v>
      </c>
      <c r="K896" s="9" t="s">
        <v>2174</v>
      </c>
      <c r="L896" s="9" t="s">
        <v>2174</v>
      </c>
      <c r="M896" s="9" t="s">
        <v>2174</v>
      </c>
      <c r="N896" s="9">
        <v>0</v>
      </c>
      <c r="O896" s="9">
        <v>0</v>
      </c>
      <c r="P896" s="9">
        <v>0</v>
      </c>
      <c r="Q896" s="9"/>
      <c r="R896" s="9">
        <v>0</v>
      </c>
    </row>
    <row r="897" spans="1:18" ht="12.75" customHeight="1" x14ac:dyDescent="0.3">
      <c r="A897" s="25" t="s">
        <v>901</v>
      </c>
      <c r="B897" s="26" t="s">
        <v>2158</v>
      </c>
      <c r="C897" s="26" t="s">
        <v>2172</v>
      </c>
      <c r="D897" s="26" t="s">
        <v>8</v>
      </c>
      <c r="E897" s="26" t="s">
        <v>15</v>
      </c>
      <c r="F897" s="9">
        <v>6387662.0700000003</v>
      </c>
      <c r="G897" s="9">
        <v>7456428.7300000004</v>
      </c>
      <c r="H897" s="9">
        <v>9708045.1999999993</v>
      </c>
      <c r="I897" s="9">
        <v>12344704.890000001</v>
      </c>
      <c r="J897" s="9">
        <v>13730945.810000001</v>
      </c>
      <c r="K897" s="9">
        <v>15899535.67</v>
      </c>
      <c r="L897" s="9">
        <v>17210589.620000001</v>
      </c>
      <c r="M897" s="9">
        <v>21664870.539999999</v>
      </c>
      <c r="N897" s="9">
        <v>26450102.300000001</v>
      </c>
      <c r="O897" s="9">
        <v>29641344.050000001</v>
      </c>
      <c r="P897" s="9">
        <v>32274644.07</v>
      </c>
      <c r="Q897" s="9"/>
      <c r="R897" s="9">
        <v>32274644.07</v>
      </c>
    </row>
    <row r="898" spans="1:18" ht="12.75" customHeight="1" x14ac:dyDescent="0.3">
      <c r="A898" s="25" t="s">
        <v>902</v>
      </c>
      <c r="B898" s="26" t="s">
        <v>2146</v>
      </c>
      <c r="C898" s="26" t="s">
        <v>2171</v>
      </c>
      <c r="D898" s="26" t="s">
        <v>8</v>
      </c>
      <c r="E898" s="26" t="s">
        <v>5</v>
      </c>
      <c r="F898" s="9">
        <v>622008.32999999996</v>
      </c>
      <c r="G898" s="9">
        <v>709112.47</v>
      </c>
      <c r="H898" s="9">
        <v>890648.06</v>
      </c>
      <c r="I898" s="9">
        <v>1279752.92</v>
      </c>
      <c r="J898" s="9">
        <v>1029628.69</v>
      </c>
      <c r="K898" s="9">
        <v>1483647.15</v>
      </c>
      <c r="L898" s="9">
        <v>990411.38</v>
      </c>
      <c r="M898" s="9">
        <v>1427465.67</v>
      </c>
      <c r="N898" s="9">
        <v>2367393.5499999998</v>
      </c>
      <c r="O898" s="9">
        <v>2854456.27</v>
      </c>
      <c r="P898" s="9">
        <v>2651433.79</v>
      </c>
      <c r="Q898" s="9" t="str">
        <f>IF(P898&lt;O898*0.9,O898,"")</f>
        <v/>
      </c>
      <c r="R898" s="9">
        <v>2651433.79</v>
      </c>
    </row>
    <row r="899" spans="1:18" ht="12.75" customHeight="1" x14ac:dyDescent="0.3">
      <c r="A899" s="25" t="s">
        <v>903</v>
      </c>
      <c r="B899" s="26" t="s">
        <v>2158</v>
      </c>
      <c r="C899" s="26" t="s">
        <v>2172</v>
      </c>
      <c r="D899" s="26" t="s">
        <v>8</v>
      </c>
      <c r="E899" s="26" t="s">
        <v>5</v>
      </c>
      <c r="F899" s="9" t="s">
        <v>2174</v>
      </c>
      <c r="G899" s="9" t="s">
        <v>2174</v>
      </c>
      <c r="H899" s="9" t="s">
        <v>2174</v>
      </c>
      <c r="I899" s="9">
        <v>2252365.19</v>
      </c>
      <c r="J899" s="9">
        <v>2582582.36</v>
      </c>
      <c r="K899" s="9">
        <v>2976968.64</v>
      </c>
      <c r="L899" s="9">
        <v>3084498.56</v>
      </c>
      <c r="M899" s="9">
        <v>3724009.91</v>
      </c>
      <c r="N899" s="9">
        <v>4280925.1500000004</v>
      </c>
      <c r="O899" s="9">
        <v>5472498.2599999998</v>
      </c>
      <c r="P899" s="9">
        <v>5619342.8300000001</v>
      </c>
      <c r="Q899" s="9"/>
      <c r="R899" s="9">
        <v>5619342.8300000001</v>
      </c>
    </row>
    <row r="900" spans="1:18" ht="12.75" customHeight="1" x14ac:dyDescent="0.3">
      <c r="A900" s="25" t="s">
        <v>904</v>
      </c>
      <c r="B900" s="26" t="s">
        <v>2163</v>
      </c>
      <c r="C900" s="26" t="s">
        <v>2172</v>
      </c>
      <c r="D900" s="26" t="s">
        <v>4</v>
      </c>
      <c r="E900" s="26" t="s">
        <v>5</v>
      </c>
      <c r="F900" s="9" t="s">
        <v>2174</v>
      </c>
      <c r="G900" s="9" t="s">
        <v>2174</v>
      </c>
      <c r="H900" s="9" t="s">
        <v>2174</v>
      </c>
      <c r="I900" s="9">
        <v>14657.86</v>
      </c>
      <c r="J900" s="9">
        <v>43140.49</v>
      </c>
      <c r="K900" s="9">
        <v>128245.68</v>
      </c>
      <c r="L900" s="9">
        <v>174704.8</v>
      </c>
      <c r="M900" s="9">
        <v>260293.49</v>
      </c>
      <c r="N900" s="9">
        <v>301059.59000000003</v>
      </c>
      <c r="O900" s="9">
        <v>318543.09999999998</v>
      </c>
      <c r="P900" s="9">
        <v>440103.88</v>
      </c>
      <c r="Q900" s="9"/>
      <c r="R900" s="9">
        <v>440103.88</v>
      </c>
    </row>
    <row r="901" spans="1:18" ht="12.75" customHeight="1" x14ac:dyDescent="0.3">
      <c r="A901" s="25" t="s">
        <v>905</v>
      </c>
      <c r="B901" s="26" t="s">
        <v>2145</v>
      </c>
      <c r="C901" s="26" t="s">
        <v>2171</v>
      </c>
      <c r="D901" s="26" t="s">
        <v>8</v>
      </c>
      <c r="E901" s="26" t="s">
        <v>5</v>
      </c>
      <c r="F901" s="9">
        <v>2290504.2599999998</v>
      </c>
      <c r="G901" s="9">
        <v>2798319.53</v>
      </c>
      <c r="H901" s="9" t="s">
        <v>2174</v>
      </c>
      <c r="I901" s="9" t="s">
        <v>2174</v>
      </c>
      <c r="J901" s="9" t="s">
        <v>2174</v>
      </c>
      <c r="K901" s="9">
        <v>4547402.8900000006</v>
      </c>
      <c r="L901" s="9">
        <v>5982194.6900000004</v>
      </c>
      <c r="M901" s="9">
        <v>6677028.2300000004</v>
      </c>
      <c r="N901" s="9">
        <v>401236.59</v>
      </c>
      <c r="O901" s="9">
        <v>411774.14</v>
      </c>
      <c r="P901" s="9">
        <v>6677028.2300000004</v>
      </c>
      <c r="Q901" s="9"/>
      <c r="R901" s="9">
        <v>6677028.2300000004</v>
      </c>
    </row>
    <row r="902" spans="1:18" ht="12.75" customHeight="1" x14ac:dyDescent="0.3">
      <c r="A902" s="25" t="s">
        <v>906</v>
      </c>
      <c r="B902" s="26" t="s">
        <v>2145</v>
      </c>
      <c r="C902" s="26" t="s">
        <v>2171</v>
      </c>
      <c r="D902" s="26" t="s">
        <v>8</v>
      </c>
      <c r="E902" s="26" t="s">
        <v>15</v>
      </c>
      <c r="F902" s="9" t="s">
        <v>2174</v>
      </c>
      <c r="G902" s="9" t="s">
        <v>2174</v>
      </c>
      <c r="H902" s="9" t="s">
        <v>2174</v>
      </c>
      <c r="I902" s="9" t="s">
        <v>2174</v>
      </c>
      <c r="J902" s="9" t="s">
        <v>2174</v>
      </c>
      <c r="K902" s="9" t="s">
        <v>2174</v>
      </c>
      <c r="L902" s="9" t="s">
        <v>2174</v>
      </c>
      <c r="M902" s="9" t="s">
        <v>2174</v>
      </c>
      <c r="N902" s="9">
        <v>978875.96</v>
      </c>
      <c r="O902" s="9">
        <v>978875.96</v>
      </c>
      <c r="P902" s="9">
        <v>26913422.030000001</v>
      </c>
      <c r="Q902" s="9"/>
      <c r="R902" s="9">
        <v>26913422.030000001</v>
      </c>
    </row>
    <row r="903" spans="1:18" ht="12.75" customHeight="1" x14ac:dyDescent="0.3">
      <c r="A903" s="25" t="s">
        <v>907</v>
      </c>
      <c r="B903" s="26" t="s">
        <v>2149</v>
      </c>
      <c r="C903" s="26" t="s">
        <v>2169</v>
      </c>
      <c r="D903" s="26" t="s">
        <v>8</v>
      </c>
      <c r="E903" s="26" t="s">
        <v>15</v>
      </c>
      <c r="F903" s="9">
        <v>5995604.4600000009</v>
      </c>
      <c r="G903" s="9">
        <v>6782849.9000000004</v>
      </c>
      <c r="H903" s="9" t="s">
        <v>2174</v>
      </c>
      <c r="I903" s="9">
        <v>1889353.46</v>
      </c>
      <c r="J903" s="9">
        <v>6201589.9299999997</v>
      </c>
      <c r="K903" s="9">
        <v>6844098.8300000001</v>
      </c>
      <c r="L903" s="9">
        <v>6497059.0999999996</v>
      </c>
      <c r="M903" s="9">
        <v>7329136.7600000016</v>
      </c>
      <c r="N903" s="9">
        <v>8904664.7400000002</v>
      </c>
      <c r="O903" s="9">
        <v>9702495.6500000004</v>
      </c>
      <c r="P903" s="9">
        <v>11150028.779999999</v>
      </c>
      <c r="Q903" s="9"/>
      <c r="R903" s="9">
        <v>11150028.779999999</v>
      </c>
    </row>
    <row r="904" spans="1:18" ht="12.75" customHeight="1" x14ac:dyDescent="0.3">
      <c r="A904" s="25" t="s">
        <v>908</v>
      </c>
      <c r="B904" s="26" t="s">
        <v>2151</v>
      </c>
      <c r="C904" s="26" t="s">
        <v>2165</v>
      </c>
      <c r="D904" s="26" t="s">
        <v>8</v>
      </c>
      <c r="E904" s="26" t="s">
        <v>15</v>
      </c>
      <c r="F904" s="9">
        <v>7246659.2800000003</v>
      </c>
      <c r="G904" s="9">
        <v>9614945.5299999993</v>
      </c>
      <c r="H904" s="9">
        <v>24220811.960000001</v>
      </c>
      <c r="I904" s="9">
        <v>15970322.24</v>
      </c>
      <c r="J904" s="9">
        <v>20426402.57</v>
      </c>
      <c r="K904" s="9">
        <v>25044496.879999999</v>
      </c>
      <c r="L904" s="9">
        <v>27918131.640000001</v>
      </c>
      <c r="M904" s="9">
        <v>60336839.57</v>
      </c>
      <c r="N904" s="9">
        <v>73220273.849999994</v>
      </c>
      <c r="O904" s="9">
        <v>83558275.010000005</v>
      </c>
      <c r="P904" s="9">
        <v>105782132.44</v>
      </c>
      <c r="Q904" s="9"/>
      <c r="R904" s="9">
        <v>105782132.44</v>
      </c>
    </row>
    <row r="905" spans="1:18" ht="12.75" customHeight="1" x14ac:dyDescent="0.3">
      <c r="A905" s="25" t="s">
        <v>909</v>
      </c>
      <c r="B905" s="26" t="s">
        <v>2159</v>
      </c>
      <c r="C905" s="26" t="s">
        <v>2165</v>
      </c>
      <c r="D905" s="26" t="s">
        <v>89</v>
      </c>
      <c r="E905" s="26" t="s">
        <v>15</v>
      </c>
      <c r="F905" s="9">
        <v>36778304.600000001</v>
      </c>
      <c r="G905" s="9">
        <v>42655722.200000003</v>
      </c>
      <c r="H905" s="9">
        <v>49132193.100000001</v>
      </c>
      <c r="I905" s="9">
        <v>53799618.700000003</v>
      </c>
      <c r="J905" s="9">
        <v>60554020.700000003</v>
      </c>
      <c r="K905" s="9" t="s">
        <v>2174</v>
      </c>
      <c r="L905" s="9">
        <v>2024900.48</v>
      </c>
      <c r="M905" s="9">
        <v>62274639.290000007</v>
      </c>
      <c r="N905" s="9">
        <v>80022156.200000003</v>
      </c>
      <c r="O905" s="9">
        <v>86675501.099999994</v>
      </c>
      <c r="P905" s="9">
        <v>89956027.409999996</v>
      </c>
      <c r="Q905" s="9"/>
      <c r="R905" s="9">
        <v>89956027.409999996</v>
      </c>
    </row>
    <row r="906" spans="1:18" ht="12.75" customHeight="1" x14ac:dyDescent="0.3">
      <c r="A906" s="25" t="s">
        <v>910</v>
      </c>
      <c r="B906" s="26" t="s">
        <v>2151</v>
      </c>
      <c r="C906" s="26" t="s">
        <v>2165</v>
      </c>
      <c r="D906" s="26" t="s">
        <v>8</v>
      </c>
      <c r="E906" s="26" t="s">
        <v>15</v>
      </c>
      <c r="F906" s="9" t="s">
        <v>2174</v>
      </c>
      <c r="G906" s="9" t="s">
        <v>2174</v>
      </c>
      <c r="H906" s="9" t="s">
        <v>2174</v>
      </c>
      <c r="I906" s="9">
        <v>3468817.65</v>
      </c>
      <c r="J906" s="9">
        <v>3995083.55</v>
      </c>
      <c r="K906" s="9">
        <v>4446893.1900000004</v>
      </c>
      <c r="L906" s="9">
        <v>4523509.47</v>
      </c>
      <c r="M906" s="9">
        <v>5398438.2000000002</v>
      </c>
      <c r="N906" s="9">
        <v>6710874.6100000003</v>
      </c>
      <c r="O906" s="9">
        <v>8274430.9699999997</v>
      </c>
      <c r="P906" s="9">
        <v>9947698.3300000001</v>
      </c>
      <c r="Q906" s="9"/>
      <c r="R906" s="9">
        <v>9947698.3300000001</v>
      </c>
    </row>
    <row r="907" spans="1:18" ht="12.75" customHeight="1" x14ac:dyDescent="0.3">
      <c r="A907" s="25" t="s">
        <v>911</v>
      </c>
      <c r="B907" s="26" t="s">
        <v>2143</v>
      </c>
      <c r="C907" s="26" t="s">
        <v>2170</v>
      </c>
      <c r="D907" s="26" t="s">
        <v>8</v>
      </c>
      <c r="E907" s="26" t="s">
        <v>15</v>
      </c>
      <c r="F907" s="9" t="s">
        <v>2174</v>
      </c>
      <c r="G907" s="9" t="s">
        <v>2174</v>
      </c>
      <c r="H907" s="9" t="s">
        <v>2174</v>
      </c>
      <c r="I907" s="9">
        <v>15838624.6</v>
      </c>
      <c r="J907" s="9" t="s">
        <v>2174</v>
      </c>
      <c r="K907" s="9" t="s">
        <v>2174</v>
      </c>
      <c r="L907" s="9">
        <v>20263503.18</v>
      </c>
      <c r="M907" s="9">
        <v>21469549.890000001</v>
      </c>
      <c r="N907" s="9">
        <v>26867663.859999999</v>
      </c>
      <c r="O907" s="9">
        <v>27274605.870000001</v>
      </c>
      <c r="P907" s="9">
        <v>29997967.219999999</v>
      </c>
      <c r="Q907" s="9"/>
      <c r="R907" s="9">
        <v>29997967.219999999</v>
      </c>
    </row>
    <row r="908" spans="1:18" ht="12.75" customHeight="1" x14ac:dyDescent="0.3">
      <c r="A908" s="25" t="s">
        <v>912</v>
      </c>
      <c r="B908" s="26" t="s">
        <v>2156</v>
      </c>
      <c r="C908" s="26" t="s">
        <v>2171</v>
      </c>
      <c r="D908" s="26" t="s">
        <v>4</v>
      </c>
      <c r="E908" s="26" t="s">
        <v>5</v>
      </c>
      <c r="F908" s="9">
        <v>224505.91</v>
      </c>
      <c r="G908" s="9">
        <v>326987.17</v>
      </c>
      <c r="H908" s="9">
        <v>331906.15999999997</v>
      </c>
      <c r="I908" s="9">
        <v>569029.79</v>
      </c>
      <c r="J908" s="9">
        <v>1009138.52</v>
      </c>
      <c r="K908" s="9">
        <v>1308855.78</v>
      </c>
      <c r="L908" s="9">
        <v>1339249.9099999999</v>
      </c>
      <c r="M908" s="9">
        <v>1506446.45</v>
      </c>
      <c r="N908" s="9">
        <v>1692014.29</v>
      </c>
      <c r="O908" s="9">
        <v>2009348.44</v>
      </c>
      <c r="P908" s="9">
        <v>2048757.93</v>
      </c>
      <c r="Q908" s="9"/>
      <c r="R908" s="9">
        <v>2048757.93</v>
      </c>
    </row>
    <row r="909" spans="1:18" ht="12.75" customHeight="1" x14ac:dyDescent="0.3">
      <c r="A909" s="25" t="s">
        <v>913</v>
      </c>
      <c r="B909" s="26" t="s">
        <v>2159</v>
      </c>
      <c r="C909" s="26" t="s">
        <v>2165</v>
      </c>
      <c r="D909" s="26" t="s">
        <v>89</v>
      </c>
      <c r="E909" s="26" t="s">
        <v>5</v>
      </c>
      <c r="F909" s="9">
        <v>37935530.299999997</v>
      </c>
      <c r="G909" s="9">
        <v>43243163.5</v>
      </c>
      <c r="H909" s="9">
        <v>48757694.799999997</v>
      </c>
      <c r="I909" s="9">
        <v>56921710.200000003</v>
      </c>
      <c r="J909" s="9">
        <v>65662824.399999999</v>
      </c>
      <c r="K909" s="9">
        <v>73325595.600000009</v>
      </c>
      <c r="L909" s="9">
        <v>68696190.700000003</v>
      </c>
      <c r="M909" s="9">
        <v>70819311.200000003</v>
      </c>
      <c r="N909" s="9">
        <v>82051180.299999997</v>
      </c>
      <c r="O909" s="9">
        <v>91599971.400000006</v>
      </c>
      <c r="P909" s="9">
        <v>107262921.5</v>
      </c>
      <c r="Q909" s="9"/>
      <c r="R909" s="9">
        <v>107262921.5</v>
      </c>
    </row>
    <row r="910" spans="1:18" ht="12.75" customHeight="1" x14ac:dyDescent="0.3">
      <c r="A910" s="25" t="s">
        <v>914</v>
      </c>
      <c r="B910" s="26" t="s">
        <v>2158</v>
      </c>
      <c r="C910" s="26" t="s">
        <v>2172</v>
      </c>
      <c r="D910" s="26" t="s">
        <v>4</v>
      </c>
      <c r="E910" s="26" t="s">
        <v>15</v>
      </c>
      <c r="F910" s="9">
        <v>794758.75</v>
      </c>
      <c r="G910" s="9">
        <v>1045914.23</v>
      </c>
      <c r="H910" s="9">
        <v>1248478.8899999999</v>
      </c>
      <c r="I910" s="9">
        <v>1564538.28</v>
      </c>
      <c r="J910" s="9">
        <v>1715663.27</v>
      </c>
      <c r="K910" s="9">
        <v>2201022.1</v>
      </c>
      <c r="L910" s="9">
        <v>2544242.35</v>
      </c>
      <c r="M910" s="9">
        <v>2804160.73</v>
      </c>
      <c r="N910" s="9">
        <v>3372942.72</v>
      </c>
      <c r="O910" s="9">
        <v>3849336.24</v>
      </c>
      <c r="P910" s="9">
        <v>4600423.8899999997</v>
      </c>
      <c r="Q910" s="9"/>
      <c r="R910" s="9">
        <v>4600423.8899999997</v>
      </c>
    </row>
    <row r="911" spans="1:18" ht="12.75" customHeight="1" x14ac:dyDescent="0.3">
      <c r="A911" s="25" t="s">
        <v>915</v>
      </c>
      <c r="B911" s="26" t="s">
        <v>2149</v>
      </c>
      <c r="C911" s="26" t="s">
        <v>2169</v>
      </c>
      <c r="D911" s="26" t="s">
        <v>4</v>
      </c>
      <c r="E911" s="26" t="s">
        <v>15</v>
      </c>
      <c r="F911" s="9" t="s">
        <v>2174</v>
      </c>
      <c r="G911" s="9" t="s">
        <v>2174</v>
      </c>
      <c r="H911" s="9" t="s">
        <v>2174</v>
      </c>
      <c r="I911" s="9">
        <v>308068.42</v>
      </c>
      <c r="J911" s="9">
        <v>1051394.01</v>
      </c>
      <c r="K911" s="9">
        <v>1113270.71</v>
      </c>
      <c r="L911" s="9">
        <v>1047443.06</v>
      </c>
      <c r="M911" s="9">
        <v>1164789.98</v>
      </c>
      <c r="N911" s="9">
        <v>1387438.47</v>
      </c>
      <c r="O911" s="9">
        <v>1859882.46</v>
      </c>
      <c r="P911" s="9">
        <v>2161107.39</v>
      </c>
      <c r="Q911" s="9"/>
      <c r="R911" s="9">
        <v>2161107.39</v>
      </c>
    </row>
    <row r="912" spans="1:18" ht="12.75" customHeight="1" x14ac:dyDescent="0.3">
      <c r="A912" s="25" t="s">
        <v>916</v>
      </c>
      <c r="B912" s="26" t="s">
        <v>2149</v>
      </c>
      <c r="C912" s="26" t="s">
        <v>2169</v>
      </c>
      <c r="D912" s="26" t="s">
        <v>4</v>
      </c>
      <c r="E912" s="26" t="s">
        <v>15</v>
      </c>
      <c r="F912" s="9" t="s">
        <v>2174</v>
      </c>
      <c r="G912" s="9" t="s">
        <v>2174</v>
      </c>
      <c r="H912" s="9" t="s">
        <v>2174</v>
      </c>
      <c r="I912" s="9">
        <v>1282550.52</v>
      </c>
      <c r="J912" s="9">
        <v>1375014.49</v>
      </c>
      <c r="K912" s="9">
        <v>1550018.5</v>
      </c>
      <c r="L912" s="9">
        <v>1612055.82</v>
      </c>
      <c r="M912" s="9">
        <v>1754049.12</v>
      </c>
      <c r="N912" s="9">
        <v>2250965.21</v>
      </c>
      <c r="O912" s="9">
        <v>2668706.67</v>
      </c>
      <c r="P912" s="9">
        <v>3554577.2</v>
      </c>
      <c r="Q912" s="9"/>
      <c r="R912" s="9">
        <v>3554577.2</v>
      </c>
    </row>
    <row r="913" spans="1:18" ht="12.75" customHeight="1" x14ac:dyDescent="0.3">
      <c r="A913" s="25" t="s">
        <v>917</v>
      </c>
      <c r="B913" s="26" t="s">
        <v>2166</v>
      </c>
      <c r="C913" s="26" t="s">
        <v>2165</v>
      </c>
      <c r="D913" s="26" t="s">
        <v>8</v>
      </c>
      <c r="E913" s="26" t="s">
        <v>5</v>
      </c>
      <c r="F913" s="9" t="s">
        <v>2174</v>
      </c>
      <c r="G913" s="9">
        <v>2611220.27</v>
      </c>
      <c r="H913" s="9">
        <v>3383543.28</v>
      </c>
      <c r="I913" s="9">
        <v>4250124.16</v>
      </c>
      <c r="J913" s="9">
        <v>4919866.0599999996</v>
      </c>
      <c r="K913" s="9" t="s">
        <v>2174</v>
      </c>
      <c r="L913" s="9">
        <v>5612169.3700000001</v>
      </c>
      <c r="M913" s="9">
        <v>6960389.7600000016</v>
      </c>
      <c r="N913" s="9">
        <v>8194703.71</v>
      </c>
      <c r="O913" s="9">
        <v>9581350.4100000001</v>
      </c>
      <c r="P913" s="9">
        <v>11627807.74</v>
      </c>
      <c r="Q913" s="9"/>
      <c r="R913" s="9">
        <v>11627807.74</v>
      </c>
    </row>
    <row r="914" spans="1:18" ht="12.75" customHeight="1" x14ac:dyDescent="0.3">
      <c r="A914" s="25" t="s">
        <v>918</v>
      </c>
      <c r="B914" s="26" t="s">
        <v>2156</v>
      </c>
      <c r="C914" s="26" t="s">
        <v>2171</v>
      </c>
      <c r="D914" s="26" t="s">
        <v>8</v>
      </c>
      <c r="E914" s="26" t="s">
        <v>15</v>
      </c>
      <c r="F914" s="9" t="s">
        <v>2174</v>
      </c>
      <c r="G914" s="9" t="s">
        <v>2174</v>
      </c>
      <c r="H914" s="9">
        <v>5358789.76</v>
      </c>
      <c r="I914" s="9">
        <v>6477690.3899999997</v>
      </c>
      <c r="J914" s="9">
        <v>7154156.4100000001</v>
      </c>
      <c r="K914" s="9">
        <v>8196073.6900000004</v>
      </c>
      <c r="L914" s="9">
        <v>9354154.1100000013</v>
      </c>
      <c r="M914" s="9">
        <v>10111412.380000001</v>
      </c>
      <c r="N914" s="9">
        <v>13030711.75</v>
      </c>
      <c r="O914" s="9">
        <v>13903006.85</v>
      </c>
      <c r="P914" s="9">
        <v>14365644.77</v>
      </c>
      <c r="Q914" s="9"/>
      <c r="R914" s="9">
        <v>14365644.77</v>
      </c>
    </row>
    <row r="915" spans="1:18" ht="12.75" customHeight="1" x14ac:dyDescent="0.3">
      <c r="A915" s="25" t="s">
        <v>919</v>
      </c>
      <c r="B915" s="26" t="s">
        <v>2157</v>
      </c>
      <c r="C915" s="26" t="s">
        <v>2171</v>
      </c>
      <c r="D915" s="26" t="s">
        <v>8</v>
      </c>
      <c r="E915" s="26" t="s">
        <v>15</v>
      </c>
      <c r="F915" s="9">
        <v>431906.61</v>
      </c>
      <c r="G915" s="9">
        <v>595940.71</v>
      </c>
      <c r="H915" s="9">
        <v>809411.82</v>
      </c>
      <c r="I915" s="9">
        <v>1071660.8400000001</v>
      </c>
      <c r="J915" s="9">
        <v>1221275.48</v>
      </c>
      <c r="K915" s="9">
        <v>1418953.68</v>
      </c>
      <c r="L915" s="9">
        <v>1891910.58</v>
      </c>
      <c r="M915" s="9">
        <v>17875</v>
      </c>
      <c r="N915" s="9">
        <v>3073737.33</v>
      </c>
      <c r="O915" s="9">
        <v>4716431.5199999996</v>
      </c>
      <c r="P915" s="9">
        <v>6344951.21</v>
      </c>
      <c r="Q915" s="9"/>
      <c r="R915" s="9">
        <v>6344951.21</v>
      </c>
    </row>
    <row r="916" spans="1:18" ht="12.75" customHeight="1" x14ac:dyDescent="0.3">
      <c r="A916" s="25" t="s">
        <v>920</v>
      </c>
      <c r="B916" s="26" t="s">
        <v>2164</v>
      </c>
      <c r="C916" s="26" t="s">
        <v>2172</v>
      </c>
      <c r="D916" s="26" t="s">
        <v>8</v>
      </c>
      <c r="E916" s="26" t="s">
        <v>15</v>
      </c>
      <c r="F916" s="9">
        <v>2361575.11</v>
      </c>
      <c r="G916" s="9">
        <v>3216133.78</v>
      </c>
      <c r="H916" s="9">
        <v>3659219.14</v>
      </c>
      <c r="I916" s="9">
        <v>4454225</v>
      </c>
      <c r="J916" s="9">
        <v>5372164.7999999998</v>
      </c>
      <c r="K916" s="9">
        <v>5948874.5700000003</v>
      </c>
      <c r="L916" s="9">
        <v>5981839.21</v>
      </c>
      <c r="M916" s="9">
        <v>7241452.2300000004</v>
      </c>
      <c r="N916" s="9">
        <v>8849877.4600000009</v>
      </c>
      <c r="O916" s="9">
        <v>10331629.369999999</v>
      </c>
      <c r="P916" s="9">
        <v>11513312.34</v>
      </c>
      <c r="Q916" s="9"/>
      <c r="R916" s="9">
        <v>11513312.34</v>
      </c>
    </row>
    <row r="917" spans="1:18" ht="12.75" customHeight="1" x14ac:dyDescent="0.3">
      <c r="A917" s="25" t="s">
        <v>921</v>
      </c>
      <c r="B917" s="26" t="s">
        <v>2150</v>
      </c>
      <c r="C917" s="26" t="s">
        <v>2171</v>
      </c>
      <c r="D917" s="26" t="s">
        <v>8</v>
      </c>
      <c r="E917" s="26" t="s">
        <v>5</v>
      </c>
      <c r="F917" s="9" t="s">
        <v>2174</v>
      </c>
      <c r="G917" s="9" t="s">
        <v>2174</v>
      </c>
      <c r="H917" s="9" t="s">
        <v>2174</v>
      </c>
      <c r="I917" s="9" t="s">
        <v>2174</v>
      </c>
      <c r="J917" s="9" t="s">
        <v>2174</v>
      </c>
      <c r="K917" s="9">
        <v>324914.19</v>
      </c>
      <c r="L917" s="9" t="s">
        <v>2174</v>
      </c>
      <c r="M917" s="9" t="s">
        <v>2174</v>
      </c>
      <c r="N917" s="9">
        <v>324914.19</v>
      </c>
      <c r="O917" s="9">
        <v>2457004.2400000002</v>
      </c>
      <c r="P917" s="9">
        <v>2457004.2400000002</v>
      </c>
      <c r="Q917" s="9"/>
      <c r="R917" s="9">
        <v>2457004.2400000002</v>
      </c>
    </row>
    <row r="918" spans="1:18" ht="12.75" customHeight="1" x14ac:dyDescent="0.3">
      <c r="A918" s="25" t="s">
        <v>922</v>
      </c>
      <c r="B918" s="26" t="s">
        <v>2146</v>
      </c>
      <c r="C918" s="26" t="s">
        <v>2171</v>
      </c>
      <c r="D918" s="26" t="s">
        <v>8</v>
      </c>
      <c r="E918" s="26" t="s">
        <v>5</v>
      </c>
      <c r="F918" s="9">
        <v>1981407.64</v>
      </c>
      <c r="G918" s="9">
        <v>2601332.7999999998</v>
      </c>
      <c r="H918" s="9">
        <v>3409787.43</v>
      </c>
      <c r="I918" s="9">
        <v>3495003.16</v>
      </c>
      <c r="J918" s="9">
        <v>4380995.51</v>
      </c>
      <c r="K918" s="9">
        <v>6322557.21</v>
      </c>
      <c r="L918" s="9">
        <v>7548636.8600000003</v>
      </c>
      <c r="M918" s="9">
        <v>8904658.1099999994</v>
      </c>
      <c r="N918" s="9">
        <v>13282571.460000001</v>
      </c>
      <c r="O918" s="9">
        <v>16545626.49</v>
      </c>
      <c r="P918" s="9">
        <v>18069783.530000001</v>
      </c>
      <c r="Q918" s="9"/>
      <c r="R918" s="9">
        <v>18069783.530000001</v>
      </c>
    </row>
    <row r="919" spans="1:18" ht="12.75" customHeight="1" x14ac:dyDescent="0.3">
      <c r="A919" s="25" t="s">
        <v>923</v>
      </c>
      <c r="B919" s="26" t="s">
        <v>2164</v>
      </c>
      <c r="C919" s="26" t="s">
        <v>2172</v>
      </c>
      <c r="D919" s="26" t="s">
        <v>89</v>
      </c>
      <c r="E919" s="26" t="s">
        <v>5</v>
      </c>
      <c r="F919" s="9">
        <v>1499962.69</v>
      </c>
      <c r="G919" s="9">
        <v>1894948.41</v>
      </c>
      <c r="H919" s="9">
        <v>1748017.85</v>
      </c>
      <c r="I919" s="9">
        <v>2068301.36</v>
      </c>
      <c r="J919" s="9">
        <v>2351425.14</v>
      </c>
      <c r="K919" s="9">
        <v>2736391.54</v>
      </c>
      <c r="L919" s="9">
        <v>2853390.47</v>
      </c>
      <c r="M919" s="9">
        <v>3564772.82</v>
      </c>
      <c r="N919" s="9">
        <v>4510558.92</v>
      </c>
      <c r="O919" s="9">
        <v>5260472.26</v>
      </c>
      <c r="P919" s="9">
        <v>205050292.43000001</v>
      </c>
      <c r="Q919" s="9"/>
      <c r="R919" s="9">
        <v>205050292.43000001</v>
      </c>
    </row>
    <row r="920" spans="1:18" ht="12.75" customHeight="1" x14ac:dyDescent="0.3">
      <c r="A920" s="25" t="s">
        <v>924</v>
      </c>
      <c r="B920" s="26" t="s">
        <v>2166</v>
      </c>
      <c r="C920" s="26" t="s">
        <v>2165</v>
      </c>
      <c r="D920" s="26" t="s">
        <v>8</v>
      </c>
      <c r="E920" s="26" t="s">
        <v>5</v>
      </c>
      <c r="F920" s="9" t="s">
        <v>2174</v>
      </c>
      <c r="G920" s="9">
        <v>54543470.630000003</v>
      </c>
      <c r="H920" s="9">
        <v>66236417.229999997</v>
      </c>
      <c r="I920" s="9">
        <v>159257078.84</v>
      </c>
      <c r="J920" s="9">
        <v>92054209.859999999</v>
      </c>
      <c r="K920" s="9">
        <v>106694354.56999999</v>
      </c>
      <c r="L920" s="9">
        <v>112460528.43000001</v>
      </c>
      <c r="M920" s="9">
        <v>126117897.08</v>
      </c>
      <c r="N920" s="9">
        <v>159645572.22999999</v>
      </c>
      <c r="O920" s="9">
        <v>184022476.66</v>
      </c>
      <c r="P920" s="9">
        <v>7883559.5099999998</v>
      </c>
      <c r="Q920" s="9">
        <f>IF(P920&lt;O920*0.9,O920,"")</f>
        <v>184022476.66</v>
      </c>
      <c r="R920" s="9">
        <v>184022476.66</v>
      </c>
    </row>
    <row r="921" spans="1:18" ht="12.75" customHeight="1" x14ac:dyDescent="0.3">
      <c r="A921" s="25" t="s">
        <v>925</v>
      </c>
      <c r="B921" s="26" t="s">
        <v>2159</v>
      </c>
      <c r="C921" s="26" t="s">
        <v>2165</v>
      </c>
      <c r="D921" s="26" t="s">
        <v>8</v>
      </c>
      <c r="E921" s="26" t="s">
        <v>15</v>
      </c>
      <c r="F921" s="9">
        <v>2478665.35</v>
      </c>
      <c r="G921" s="9">
        <v>2716521.18</v>
      </c>
      <c r="H921" s="9">
        <v>3090555.21</v>
      </c>
      <c r="I921" s="9">
        <v>3702268.1</v>
      </c>
      <c r="J921" s="9">
        <v>4220957.87</v>
      </c>
      <c r="K921" s="9">
        <v>4643928.32</v>
      </c>
      <c r="L921" s="9">
        <v>4974354.63</v>
      </c>
      <c r="M921" s="9">
        <v>5203182.26</v>
      </c>
      <c r="N921" s="9">
        <v>5203182.26</v>
      </c>
      <c r="O921" s="9">
        <v>7222200.0700000003</v>
      </c>
      <c r="P921" s="9">
        <v>10837577.59</v>
      </c>
      <c r="Q921" s="9"/>
      <c r="R921" s="9">
        <v>10837577.59</v>
      </c>
    </row>
    <row r="922" spans="1:18" ht="12.75" customHeight="1" x14ac:dyDescent="0.3">
      <c r="A922" s="25" t="s">
        <v>926</v>
      </c>
      <c r="B922" s="26" t="s">
        <v>2151</v>
      </c>
      <c r="C922" s="26" t="s">
        <v>2165</v>
      </c>
      <c r="D922" s="26" t="s">
        <v>8</v>
      </c>
      <c r="E922" s="26" t="s">
        <v>15</v>
      </c>
      <c r="F922" s="9">
        <v>3088513.9</v>
      </c>
      <c r="G922" s="9">
        <v>3857923.4</v>
      </c>
      <c r="H922" s="9">
        <v>4633714.2</v>
      </c>
      <c r="I922" s="9">
        <v>5394715.5</v>
      </c>
      <c r="J922" s="9">
        <v>5965611.2000000002</v>
      </c>
      <c r="K922" s="9">
        <v>6718480.6399999997</v>
      </c>
      <c r="L922" s="9">
        <v>7182275.1100000003</v>
      </c>
      <c r="M922" s="9">
        <v>7666540.1500000004</v>
      </c>
      <c r="N922" s="9">
        <v>8237604.75</v>
      </c>
      <c r="O922" s="9">
        <v>9445551.7300000004</v>
      </c>
      <c r="P922" s="9">
        <v>11449020.68</v>
      </c>
      <c r="Q922" s="9"/>
      <c r="R922" s="9">
        <v>11449020.68</v>
      </c>
    </row>
    <row r="923" spans="1:18" ht="12.75" customHeight="1" x14ac:dyDescent="0.3">
      <c r="A923" s="25" t="s">
        <v>927</v>
      </c>
      <c r="B923" s="26" t="s">
        <v>2156</v>
      </c>
      <c r="C923" s="26" t="s">
        <v>2171</v>
      </c>
      <c r="D923" s="26" t="s">
        <v>8</v>
      </c>
      <c r="E923" s="26" t="s">
        <v>15</v>
      </c>
      <c r="F923" s="9">
        <v>2446927</v>
      </c>
      <c r="G923" s="9">
        <v>2758453.46</v>
      </c>
      <c r="H923" s="9">
        <v>2981234.73</v>
      </c>
      <c r="I923" s="9">
        <v>3684567.98</v>
      </c>
      <c r="J923" s="9">
        <v>4017851.22</v>
      </c>
      <c r="K923" s="9">
        <v>5037224.79</v>
      </c>
      <c r="L923" s="9">
        <v>4582281.66</v>
      </c>
      <c r="M923" s="9">
        <v>5756354.5099999998</v>
      </c>
      <c r="N923" s="9">
        <v>8245369.5</v>
      </c>
      <c r="O923" s="9">
        <v>9357340.4399999995</v>
      </c>
      <c r="P923" s="9">
        <v>24360000</v>
      </c>
      <c r="Q923" s="9"/>
      <c r="R923" s="9">
        <v>24360000</v>
      </c>
    </row>
    <row r="924" spans="1:18" ht="12.75" customHeight="1" x14ac:dyDescent="0.3">
      <c r="A924" s="25" t="s">
        <v>928</v>
      </c>
      <c r="B924" s="26" t="s">
        <v>2151</v>
      </c>
      <c r="C924" s="26" t="s">
        <v>2165</v>
      </c>
      <c r="D924" s="26" t="s">
        <v>8</v>
      </c>
      <c r="E924" s="26" t="s">
        <v>15</v>
      </c>
      <c r="F924" s="9">
        <v>4260680.83</v>
      </c>
      <c r="G924" s="9">
        <v>5973362.1699999999</v>
      </c>
      <c r="H924" s="9">
        <v>6135470.7300000004</v>
      </c>
      <c r="I924" s="9">
        <v>8134513.3200000003</v>
      </c>
      <c r="J924" s="9">
        <v>9736741.6300000008</v>
      </c>
      <c r="K924" s="9">
        <v>10794743.789999999</v>
      </c>
      <c r="L924" s="9">
        <v>12525779.68</v>
      </c>
      <c r="M924" s="9">
        <v>13709853.720000001</v>
      </c>
      <c r="N924" s="9">
        <v>17632668.199999999</v>
      </c>
      <c r="O924" s="9">
        <v>20957740.68</v>
      </c>
      <c r="P924" s="9">
        <v>10547692.65</v>
      </c>
      <c r="Q924" s="9">
        <f>IF(P924&lt;O924*0.9,O924,"")</f>
        <v>20957740.68</v>
      </c>
      <c r="R924" s="9">
        <v>20957740.68</v>
      </c>
    </row>
    <row r="925" spans="1:18" ht="12.75" customHeight="1" x14ac:dyDescent="0.3">
      <c r="A925" s="25" t="s">
        <v>929</v>
      </c>
      <c r="B925" s="26" t="s">
        <v>2166</v>
      </c>
      <c r="C925" s="26" t="s">
        <v>2165</v>
      </c>
      <c r="D925" s="26" t="s">
        <v>89</v>
      </c>
      <c r="E925" s="26" t="s">
        <v>5</v>
      </c>
      <c r="F925" s="9">
        <v>2743394.38</v>
      </c>
      <c r="G925" s="9">
        <v>3176828.45</v>
      </c>
      <c r="H925" s="9">
        <v>7486451.6200000001</v>
      </c>
      <c r="I925" s="9">
        <v>4508891.0999999996</v>
      </c>
      <c r="J925" s="9">
        <v>5760434.3700000001</v>
      </c>
      <c r="K925" s="9">
        <v>5573558.6600000001</v>
      </c>
      <c r="L925" s="9" t="s">
        <v>2174</v>
      </c>
      <c r="M925" s="9">
        <v>5518219.75</v>
      </c>
      <c r="N925" s="9">
        <v>6375000</v>
      </c>
      <c r="O925" s="9">
        <v>9198109.3800000008</v>
      </c>
      <c r="P925" s="9">
        <v>60970787.219999999</v>
      </c>
      <c r="Q925" s="9"/>
      <c r="R925" s="9">
        <v>60970787.219999999</v>
      </c>
    </row>
    <row r="926" spans="1:18" ht="12.75" customHeight="1" x14ac:dyDescent="0.3">
      <c r="A926" s="25" t="s">
        <v>930</v>
      </c>
      <c r="B926" s="26" t="s">
        <v>2159</v>
      </c>
      <c r="C926" s="26" t="s">
        <v>2165</v>
      </c>
      <c r="D926" s="26" t="s">
        <v>8</v>
      </c>
      <c r="E926" s="26" t="s">
        <v>15</v>
      </c>
      <c r="F926" s="9" t="s">
        <v>2174</v>
      </c>
      <c r="G926" s="9" t="s">
        <v>2174</v>
      </c>
      <c r="H926" s="9">
        <v>23892986.32</v>
      </c>
      <c r="I926" s="9">
        <v>29086504.100000001</v>
      </c>
      <c r="J926" s="9">
        <v>31544102.710000001</v>
      </c>
      <c r="K926" s="9">
        <v>34277233.799999997</v>
      </c>
      <c r="L926" s="9">
        <v>32274581.539999999</v>
      </c>
      <c r="M926" s="9">
        <v>35412899.100000001</v>
      </c>
      <c r="N926" s="9">
        <v>45314733.869999997</v>
      </c>
      <c r="O926" s="9">
        <v>53830636.039999999</v>
      </c>
      <c r="P926" s="9">
        <v>18586376.010000002</v>
      </c>
      <c r="Q926" s="9">
        <f t="shared" ref="Q926:Q927" si="60">IF(P926&lt;O926*0.9,O926,"")</f>
        <v>53830636.039999999</v>
      </c>
      <c r="R926" s="9">
        <v>53830636.039999999</v>
      </c>
    </row>
    <row r="927" spans="1:18" ht="12.75" customHeight="1" x14ac:dyDescent="0.3">
      <c r="A927" s="25" t="s">
        <v>931</v>
      </c>
      <c r="B927" s="26" t="s">
        <v>2151</v>
      </c>
      <c r="C927" s="26" t="s">
        <v>2165</v>
      </c>
      <c r="D927" s="26" t="s">
        <v>8</v>
      </c>
      <c r="E927" s="26" t="s">
        <v>15</v>
      </c>
      <c r="F927" s="9" t="s">
        <v>2174</v>
      </c>
      <c r="G927" s="9" t="s">
        <v>2174</v>
      </c>
      <c r="H927" s="9" t="s">
        <v>2174</v>
      </c>
      <c r="I927" s="9" t="s">
        <v>2174</v>
      </c>
      <c r="J927" s="9" t="s">
        <v>2174</v>
      </c>
      <c r="K927" s="9">
        <v>9229692.25</v>
      </c>
      <c r="L927" s="9">
        <v>9527198.5999999996</v>
      </c>
      <c r="M927" s="9">
        <v>10338585.5</v>
      </c>
      <c r="N927" s="9">
        <v>11913530.199999999</v>
      </c>
      <c r="O927" s="9">
        <v>14272489.800000001</v>
      </c>
      <c r="P927" s="9">
        <v>6251785.5199999996</v>
      </c>
      <c r="Q927" s="9">
        <f t="shared" si="60"/>
        <v>14272489.800000001</v>
      </c>
      <c r="R927" s="9">
        <v>14272489.800000001</v>
      </c>
    </row>
    <row r="928" spans="1:18" ht="12.75" customHeight="1" x14ac:dyDescent="0.3">
      <c r="A928" s="25" t="s">
        <v>932</v>
      </c>
      <c r="B928" s="26" t="s">
        <v>2146</v>
      </c>
      <c r="C928" s="26" t="s">
        <v>2171</v>
      </c>
      <c r="D928" s="26" t="s">
        <v>8</v>
      </c>
      <c r="E928" s="26" t="s">
        <v>15</v>
      </c>
      <c r="F928" s="9">
        <v>1582664.44</v>
      </c>
      <c r="G928" s="9">
        <v>2227182.5499999998</v>
      </c>
      <c r="H928" s="9">
        <v>2146963.2799999998</v>
      </c>
      <c r="I928" s="9">
        <v>2676079.15</v>
      </c>
      <c r="J928" s="9">
        <v>3121329.43</v>
      </c>
      <c r="K928" s="9">
        <v>3614351.93</v>
      </c>
      <c r="L928" s="9">
        <v>3694467.06</v>
      </c>
      <c r="M928" s="9">
        <v>4173887.74</v>
      </c>
      <c r="N928" s="9">
        <v>5038832.29</v>
      </c>
      <c r="O928" s="9">
        <v>5779037.8899999997</v>
      </c>
      <c r="P928" s="9">
        <v>22662763.579999998</v>
      </c>
      <c r="Q928" s="9"/>
      <c r="R928" s="9">
        <v>22662763.579999998</v>
      </c>
    </row>
    <row r="929" spans="1:18" ht="12.75" customHeight="1" x14ac:dyDescent="0.3">
      <c r="A929" s="25" t="s">
        <v>933</v>
      </c>
      <c r="B929" s="26" t="s">
        <v>2166</v>
      </c>
      <c r="C929" s="26" t="s">
        <v>2165</v>
      </c>
      <c r="D929" s="26" t="s">
        <v>8</v>
      </c>
      <c r="E929" s="26" t="s">
        <v>5</v>
      </c>
      <c r="F929" s="9" t="s">
        <v>2174</v>
      </c>
      <c r="G929" s="9" t="s">
        <v>2174</v>
      </c>
      <c r="H929" s="9">
        <v>13215421.109999999</v>
      </c>
      <c r="I929" s="9">
        <v>15504066.949999999</v>
      </c>
      <c r="J929" s="9">
        <v>9592071.1999999993</v>
      </c>
      <c r="K929" s="9">
        <v>11240947.16</v>
      </c>
      <c r="L929" s="9">
        <v>11435468.220000001</v>
      </c>
      <c r="M929" s="9">
        <v>12383545.859999999</v>
      </c>
      <c r="N929" s="9">
        <v>16091988.75</v>
      </c>
      <c r="O929" s="9">
        <v>20410993.66</v>
      </c>
      <c r="P929" s="9">
        <v>21182844.48</v>
      </c>
      <c r="Q929" s="9"/>
      <c r="R929" s="9">
        <v>21182844.48</v>
      </c>
    </row>
    <row r="930" spans="1:18" ht="12.75" customHeight="1" x14ac:dyDescent="0.3">
      <c r="A930" s="25" t="s">
        <v>934</v>
      </c>
      <c r="B930" s="26" t="s">
        <v>2148</v>
      </c>
      <c r="C930" s="26" t="s">
        <v>2165</v>
      </c>
      <c r="D930" s="26" t="s">
        <v>8</v>
      </c>
      <c r="E930" s="26" t="s">
        <v>5</v>
      </c>
      <c r="F930" s="9">
        <v>4585556.4800000004</v>
      </c>
      <c r="G930" s="9">
        <v>5367193.34</v>
      </c>
      <c r="H930" s="9">
        <v>5769482.0099999998</v>
      </c>
      <c r="I930" s="9">
        <v>6061125.96</v>
      </c>
      <c r="J930" s="9">
        <v>7142808.7400000002</v>
      </c>
      <c r="K930" s="9">
        <v>8126750.3600000003</v>
      </c>
      <c r="L930" s="9">
        <v>7336158.2000000002</v>
      </c>
      <c r="M930" s="9">
        <v>9591013.1400000006</v>
      </c>
      <c r="N930" s="9">
        <v>12516774.550000001</v>
      </c>
      <c r="O930" s="9">
        <v>16656282.32</v>
      </c>
      <c r="P930" s="9">
        <v>11712259.17</v>
      </c>
      <c r="Q930" s="9">
        <f t="shared" ref="Q930:Q931" si="61">IF(P930&lt;O930*0.9,O930,"")</f>
        <v>16656282.32</v>
      </c>
      <c r="R930" s="9">
        <v>16656282.32</v>
      </c>
    </row>
    <row r="931" spans="1:18" ht="12.75" customHeight="1" x14ac:dyDescent="0.3">
      <c r="A931" s="25" t="s">
        <v>935</v>
      </c>
      <c r="B931" s="26" t="s">
        <v>2159</v>
      </c>
      <c r="C931" s="26" t="s">
        <v>2165</v>
      </c>
      <c r="D931" s="26" t="s">
        <v>8</v>
      </c>
      <c r="E931" s="26" t="s">
        <v>5</v>
      </c>
      <c r="F931" s="9" t="s">
        <v>2174</v>
      </c>
      <c r="G931" s="9" t="s">
        <v>2174</v>
      </c>
      <c r="H931" s="9" t="s">
        <v>2174</v>
      </c>
      <c r="I931" s="9">
        <v>18707097.620000001</v>
      </c>
      <c r="J931" s="9">
        <v>11310468.859999999</v>
      </c>
      <c r="K931" s="9">
        <v>20960015.66</v>
      </c>
      <c r="L931" s="9">
        <v>28039465.859999999</v>
      </c>
      <c r="M931" s="9">
        <v>14653549.789999999</v>
      </c>
      <c r="N931" s="9">
        <v>28039465.859999999</v>
      </c>
      <c r="O931" s="9">
        <v>20279261.210000001</v>
      </c>
      <c r="P931" s="9">
        <v>4358393.8099999996</v>
      </c>
      <c r="Q931" s="9">
        <f t="shared" si="61"/>
        <v>20279261.210000001</v>
      </c>
      <c r="R931" s="9">
        <v>20279261.210000001</v>
      </c>
    </row>
    <row r="932" spans="1:18" ht="12.75" customHeight="1" x14ac:dyDescent="0.3">
      <c r="A932" s="25" t="s">
        <v>936</v>
      </c>
      <c r="B932" s="26" t="s">
        <v>2156</v>
      </c>
      <c r="C932" s="26" t="s">
        <v>2171</v>
      </c>
      <c r="D932" s="26" t="s">
        <v>8</v>
      </c>
      <c r="E932" s="26" t="s">
        <v>15</v>
      </c>
      <c r="F932" s="9" t="s">
        <v>2174</v>
      </c>
      <c r="G932" s="9">
        <v>66196.5</v>
      </c>
      <c r="H932" s="9">
        <v>104836.1</v>
      </c>
      <c r="I932" s="9">
        <v>122160.25</v>
      </c>
      <c r="J932" s="9">
        <v>128705.72</v>
      </c>
      <c r="K932" s="9">
        <v>9471557.7600000016</v>
      </c>
      <c r="L932" s="9">
        <v>19445779.899999999</v>
      </c>
      <c r="M932" s="9" t="s">
        <v>2174</v>
      </c>
      <c r="N932" s="9">
        <v>19445779.899999999</v>
      </c>
      <c r="O932" s="9">
        <v>1673654.66</v>
      </c>
      <c r="P932" s="9">
        <v>9777820.75</v>
      </c>
      <c r="Q932" s="9"/>
      <c r="R932" s="9">
        <v>9777820.75</v>
      </c>
    </row>
    <row r="933" spans="1:18" ht="12.75" customHeight="1" x14ac:dyDescent="0.3">
      <c r="A933" s="25" t="s">
        <v>937</v>
      </c>
      <c r="B933" s="26" t="s">
        <v>2166</v>
      </c>
      <c r="C933" s="26" t="s">
        <v>2165</v>
      </c>
      <c r="D933" s="26" t="s">
        <v>89</v>
      </c>
      <c r="E933" s="26" t="s">
        <v>15</v>
      </c>
      <c r="F933" s="9">
        <v>1977640.13</v>
      </c>
      <c r="G933" s="9">
        <v>2824831.12</v>
      </c>
      <c r="H933" s="9">
        <v>3571455.77</v>
      </c>
      <c r="I933" s="9">
        <v>3952877.17</v>
      </c>
      <c r="J933" s="9">
        <v>4440934.5599999996</v>
      </c>
      <c r="K933" s="9">
        <v>4805824.4000000004</v>
      </c>
      <c r="L933" s="9">
        <v>5515876.0899999999</v>
      </c>
      <c r="M933" s="9">
        <v>6019269.6200000001</v>
      </c>
      <c r="N933" s="9">
        <v>7507381.1299999999</v>
      </c>
      <c r="O933" s="9">
        <v>8916600</v>
      </c>
      <c r="P933" s="9">
        <v>74869400.260000005</v>
      </c>
      <c r="Q933" s="9"/>
      <c r="R933" s="9">
        <v>74869400.260000005</v>
      </c>
    </row>
    <row r="934" spans="1:18" ht="12.75" customHeight="1" x14ac:dyDescent="0.3">
      <c r="A934" s="25" t="s">
        <v>938</v>
      </c>
      <c r="B934" s="26" t="s">
        <v>2151</v>
      </c>
      <c r="C934" s="26" t="s">
        <v>2165</v>
      </c>
      <c r="D934" s="26" t="s">
        <v>8</v>
      </c>
      <c r="E934" s="26" t="s">
        <v>15</v>
      </c>
      <c r="F934" s="9">
        <v>24474320.989999998</v>
      </c>
      <c r="G934" s="9">
        <v>28889396.600000001</v>
      </c>
      <c r="H934" s="9">
        <v>34858025.420000002</v>
      </c>
      <c r="I934" s="9">
        <v>39477219.170000002</v>
      </c>
      <c r="J934" s="9">
        <v>44304165.829999998</v>
      </c>
      <c r="K934" s="9">
        <v>49116397.090000004</v>
      </c>
      <c r="L934" s="9">
        <v>47731672.799999997</v>
      </c>
      <c r="M934" s="9">
        <v>50255107.299999997</v>
      </c>
      <c r="N934" s="9">
        <v>60255144.450000003</v>
      </c>
      <c r="O934" s="9">
        <v>67776717.060000002</v>
      </c>
      <c r="P934" s="9">
        <v>5450000</v>
      </c>
      <c r="Q934" s="9">
        <f>IF(P934&lt;O934*0.9,O934,"")</f>
        <v>67776717.060000002</v>
      </c>
      <c r="R934" s="9">
        <v>67776717.060000002</v>
      </c>
    </row>
    <row r="935" spans="1:18" ht="12.75" customHeight="1" x14ac:dyDescent="0.3">
      <c r="A935" s="25" t="s">
        <v>939</v>
      </c>
      <c r="B935" s="26" t="s">
        <v>2166</v>
      </c>
      <c r="C935" s="26" t="s">
        <v>2165</v>
      </c>
      <c r="D935" s="26" t="s">
        <v>8</v>
      </c>
      <c r="E935" s="26" t="s">
        <v>5</v>
      </c>
      <c r="F935" s="9">
        <v>1429232.75</v>
      </c>
      <c r="G935" s="9">
        <v>1734747.62</v>
      </c>
      <c r="H935" s="9">
        <v>2085231.47</v>
      </c>
      <c r="I935" s="9">
        <v>2470261.12</v>
      </c>
      <c r="J935" s="9" t="s">
        <v>2174</v>
      </c>
      <c r="K935" s="9" t="s">
        <v>2174</v>
      </c>
      <c r="L935" s="9" t="s">
        <v>2174</v>
      </c>
      <c r="M935" s="9" t="s">
        <v>2174</v>
      </c>
      <c r="N935" s="9">
        <v>2470261.12</v>
      </c>
      <c r="O935" s="9">
        <v>4789533.74</v>
      </c>
      <c r="P935" s="9">
        <v>35043953.939999998</v>
      </c>
      <c r="Q935" s="9"/>
      <c r="R935" s="9">
        <v>35043953.939999998</v>
      </c>
    </row>
    <row r="936" spans="1:18" ht="12.75" customHeight="1" x14ac:dyDescent="0.3">
      <c r="A936" s="25" t="s">
        <v>940</v>
      </c>
      <c r="B936" s="26" t="s">
        <v>2166</v>
      </c>
      <c r="C936" s="26" t="s">
        <v>2165</v>
      </c>
      <c r="D936" s="26" t="s">
        <v>89</v>
      </c>
      <c r="E936" s="26" t="s">
        <v>5</v>
      </c>
      <c r="F936" s="9">
        <v>2907148.16</v>
      </c>
      <c r="G936" s="9">
        <v>3910308.12</v>
      </c>
      <c r="H936" s="9">
        <v>5643086.0899999999</v>
      </c>
      <c r="I936" s="9">
        <v>7527993.6500000004</v>
      </c>
      <c r="J936" s="9">
        <v>9175774.5199999996</v>
      </c>
      <c r="K936" s="9">
        <v>11508836.859999999</v>
      </c>
      <c r="L936" s="9">
        <v>13133199.9</v>
      </c>
      <c r="M936" s="9">
        <v>15612526.449999999</v>
      </c>
      <c r="N936" s="9">
        <v>22054057.879999999</v>
      </c>
      <c r="O936" s="9">
        <v>28391951.789999999</v>
      </c>
      <c r="P936" s="9">
        <v>58700408.600000001</v>
      </c>
      <c r="Q936" s="9"/>
      <c r="R936" s="9">
        <v>58700408.600000001</v>
      </c>
    </row>
    <row r="937" spans="1:18" ht="12.75" customHeight="1" x14ac:dyDescent="0.3">
      <c r="A937" s="25" t="s">
        <v>941</v>
      </c>
      <c r="B937" s="26" t="s">
        <v>2146</v>
      </c>
      <c r="C937" s="26" t="s">
        <v>2171</v>
      </c>
      <c r="D937" s="26" t="s">
        <v>8</v>
      </c>
      <c r="E937" s="26" t="s">
        <v>5</v>
      </c>
      <c r="F937" s="9" t="s">
        <v>2174</v>
      </c>
      <c r="G937" s="9" t="s">
        <v>2174</v>
      </c>
      <c r="H937" s="9">
        <v>13800421.369999999</v>
      </c>
      <c r="I937" s="9">
        <v>12199778.619999999</v>
      </c>
      <c r="J937" s="9">
        <v>22606272.379999999</v>
      </c>
      <c r="K937" s="9">
        <v>21889972.629999999</v>
      </c>
      <c r="L937" s="9">
        <v>25601485.739999998</v>
      </c>
      <c r="M937" s="9">
        <v>31081136.510000002</v>
      </c>
      <c r="N937" s="9">
        <v>38154312.200000003</v>
      </c>
      <c r="O937" s="9">
        <v>54054253.079999998</v>
      </c>
      <c r="P937" s="9">
        <v>35758853.270000003</v>
      </c>
      <c r="Q937" s="9">
        <f>IF(P937&lt;O937*0.9,O937,"")</f>
        <v>54054253.079999998</v>
      </c>
      <c r="R937" s="9">
        <v>54054253.079999998</v>
      </c>
    </row>
    <row r="938" spans="1:18" ht="12.75" customHeight="1" x14ac:dyDescent="0.3">
      <c r="A938" s="25" t="s">
        <v>942</v>
      </c>
      <c r="B938" s="26" t="s">
        <v>2166</v>
      </c>
      <c r="C938" s="26" t="s">
        <v>2165</v>
      </c>
      <c r="D938" s="26" t="s">
        <v>8</v>
      </c>
      <c r="E938" s="26" t="s">
        <v>15</v>
      </c>
      <c r="F938" s="9">
        <v>6201843.5599999996</v>
      </c>
      <c r="G938" s="9">
        <v>8529836.4399999995</v>
      </c>
      <c r="H938" s="9">
        <v>12299615.939999999</v>
      </c>
      <c r="I938" s="9">
        <v>18652178.510000002</v>
      </c>
      <c r="J938" s="9">
        <v>13491983.390000001</v>
      </c>
      <c r="K938" s="9">
        <v>17200063.879999999</v>
      </c>
      <c r="L938" s="9">
        <v>17806116.609999999</v>
      </c>
      <c r="M938" s="9">
        <v>19278832.32</v>
      </c>
      <c r="N938" s="9">
        <v>28385824.68</v>
      </c>
      <c r="O938" s="9">
        <v>34617038.960000001</v>
      </c>
      <c r="P938" s="9">
        <v>75117880.75</v>
      </c>
      <c r="Q938" s="9"/>
      <c r="R938" s="9">
        <v>75117880.75</v>
      </c>
    </row>
    <row r="939" spans="1:18" ht="12.75" customHeight="1" x14ac:dyDescent="0.3">
      <c r="A939" s="25" t="s">
        <v>943</v>
      </c>
      <c r="B939" s="26" t="s">
        <v>2156</v>
      </c>
      <c r="C939" s="26" t="s">
        <v>2171</v>
      </c>
      <c r="D939" s="26" t="s">
        <v>8</v>
      </c>
      <c r="E939" s="26" t="s">
        <v>15</v>
      </c>
      <c r="F939" s="9">
        <v>17252715.559999999</v>
      </c>
      <c r="G939" s="9">
        <v>20897968.149999999</v>
      </c>
      <c r="H939" s="9">
        <v>25004563.390000001</v>
      </c>
      <c r="I939" s="9">
        <v>29355771.890000001</v>
      </c>
      <c r="J939" s="9">
        <v>30744666.780000001</v>
      </c>
      <c r="K939" s="9">
        <v>38814306.479999997</v>
      </c>
      <c r="L939" s="9">
        <v>44466399.659999996</v>
      </c>
      <c r="M939" s="9">
        <v>49106824.75</v>
      </c>
      <c r="N939" s="9">
        <v>59482048.939999998</v>
      </c>
      <c r="O939" s="9">
        <v>68537774.609999999</v>
      </c>
      <c r="P939" s="9">
        <v>17209090.16</v>
      </c>
      <c r="Q939" s="9">
        <f t="shared" ref="Q939:Q940" si="62">IF(P939&lt;O939*0.9,O939,"")</f>
        <v>68537774.609999999</v>
      </c>
      <c r="R939" s="9">
        <v>68537774.609999999</v>
      </c>
    </row>
    <row r="940" spans="1:18" ht="12.75" customHeight="1" x14ac:dyDescent="0.3">
      <c r="A940" s="25" t="s">
        <v>944</v>
      </c>
      <c r="B940" s="26" t="s">
        <v>2146</v>
      </c>
      <c r="C940" s="26" t="s">
        <v>2171</v>
      </c>
      <c r="D940" s="26" t="s">
        <v>8</v>
      </c>
      <c r="E940" s="26" t="s">
        <v>15</v>
      </c>
      <c r="F940" s="9">
        <v>3525078.29</v>
      </c>
      <c r="G940" s="9">
        <v>4154823.02</v>
      </c>
      <c r="H940" s="9">
        <v>5417503.7000000002</v>
      </c>
      <c r="I940" s="9">
        <v>6190387.2800000003</v>
      </c>
      <c r="J940" s="9">
        <v>6838949.0199999996</v>
      </c>
      <c r="K940" s="9">
        <v>7696674.8600000003</v>
      </c>
      <c r="L940" s="9">
        <v>8491269.8100000005</v>
      </c>
      <c r="M940" s="9">
        <v>9888358.1300000008</v>
      </c>
      <c r="N940" s="9">
        <v>12046408.32</v>
      </c>
      <c r="O940" s="9">
        <v>14804116.939999999</v>
      </c>
      <c r="P940" s="9">
        <v>10194415.460000001</v>
      </c>
      <c r="Q940" s="9">
        <f t="shared" si="62"/>
        <v>14804116.939999999</v>
      </c>
      <c r="R940" s="9">
        <v>14804116.939999999</v>
      </c>
    </row>
    <row r="941" spans="1:18" ht="12.75" customHeight="1" x14ac:dyDescent="0.3">
      <c r="A941" s="25" t="s">
        <v>945</v>
      </c>
      <c r="B941" s="26" t="s">
        <v>2164</v>
      </c>
      <c r="C941" s="26" t="s">
        <v>2172</v>
      </c>
      <c r="D941" s="26" t="s">
        <v>8</v>
      </c>
      <c r="E941" s="26" t="s">
        <v>5</v>
      </c>
      <c r="F941" s="9">
        <v>2030692.7</v>
      </c>
      <c r="G941" s="9">
        <v>2330533.25</v>
      </c>
      <c r="H941" s="9" t="s">
        <v>2174</v>
      </c>
      <c r="I941" s="9">
        <v>7353877.2999999998</v>
      </c>
      <c r="J941" s="9">
        <v>4715680.9800000004</v>
      </c>
      <c r="K941" s="9">
        <v>4858215.71</v>
      </c>
      <c r="L941" s="9">
        <v>5291757.42</v>
      </c>
      <c r="M941" s="9">
        <v>5601248.9699999997</v>
      </c>
      <c r="N941" s="9">
        <v>6995583.25</v>
      </c>
      <c r="O941" s="9">
        <v>9293031.0199999996</v>
      </c>
      <c r="P941" s="9">
        <v>13523339.09</v>
      </c>
      <c r="Q941" s="9"/>
      <c r="R941" s="9">
        <v>13523339.09</v>
      </c>
    </row>
    <row r="942" spans="1:18" ht="12.75" customHeight="1" x14ac:dyDescent="0.3">
      <c r="A942" s="25" t="s">
        <v>946</v>
      </c>
      <c r="B942" s="26" t="s">
        <v>2152</v>
      </c>
      <c r="C942" s="26" t="s">
        <v>2169</v>
      </c>
      <c r="D942" s="26" t="s">
        <v>8</v>
      </c>
      <c r="E942" s="26" t="s">
        <v>15</v>
      </c>
      <c r="F942" s="9">
        <v>2233731.2200000002</v>
      </c>
      <c r="G942" s="9">
        <v>2825211.13</v>
      </c>
      <c r="H942" s="9">
        <v>3358045.63</v>
      </c>
      <c r="I942" s="9">
        <v>4015920.13</v>
      </c>
      <c r="J942" s="9">
        <v>302576.65999999997</v>
      </c>
      <c r="K942" s="9">
        <v>5665045.5300000003</v>
      </c>
      <c r="L942" s="9">
        <v>5533526.3600000003</v>
      </c>
      <c r="M942" s="9">
        <v>6289186.5499999998</v>
      </c>
      <c r="N942" s="9">
        <v>6289186.5499999998</v>
      </c>
      <c r="O942" s="9">
        <v>11021554.76</v>
      </c>
      <c r="P942" s="9">
        <v>6945929.6900000004</v>
      </c>
      <c r="Q942" s="9">
        <f>IF(P942&lt;O942*0.9,O942,"")</f>
        <v>11021554.76</v>
      </c>
      <c r="R942" s="9">
        <v>11021554.76</v>
      </c>
    </row>
    <row r="943" spans="1:18" ht="12.75" customHeight="1" x14ac:dyDescent="0.3">
      <c r="A943" s="25" t="s">
        <v>947</v>
      </c>
      <c r="B943" s="26" t="s">
        <v>2166</v>
      </c>
      <c r="C943" s="26" t="s">
        <v>2165</v>
      </c>
      <c r="D943" s="26" t="s">
        <v>8</v>
      </c>
      <c r="E943" s="26" t="s">
        <v>15</v>
      </c>
      <c r="F943" s="9">
        <v>1657044.65</v>
      </c>
      <c r="G943" s="9">
        <v>2216914.7400000002</v>
      </c>
      <c r="H943" s="9">
        <v>2694564.25</v>
      </c>
      <c r="I943" s="9">
        <v>2880605.45</v>
      </c>
      <c r="J943" s="9">
        <v>2717998.93</v>
      </c>
      <c r="K943" s="9">
        <v>3870809.39</v>
      </c>
      <c r="L943" s="9">
        <v>3793540.15</v>
      </c>
      <c r="M943" s="9">
        <v>4503623.13</v>
      </c>
      <c r="N943" s="9">
        <v>5060000.38</v>
      </c>
      <c r="O943" s="9">
        <v>6369929.9299999997</v>
      </c>
      <c r="P943" s="9">
        <v>6369929.9299999997</v>
      </c>
      <c r="Q943" s="9"/>
      <c r="R943" s="9">
        <v>6369929.9299999997</v>
      </c>
    </row>
    <row r="944" spans="1:18" ht="12.75" customHeight="1" x14ac:dyDescent="0.3">
      <c r="A944" s="25" t="s">
        <v>948</v>
      </c>
      <c r="B944" s="26" t="s">
        <v>2149</v>
      </c>
      <c r="C944" s="26" t="s">
        <v>2169</v>
      </c>
      <c r="D944" s="26" t="s">
        <v>8</v>
      </c>
      <c r="E944" s="26" t="s">
        <v>15</v>
      </c>
      <c r="F944" s="9">
        <v>1666168.83</v>
      </c>
      <c r="G944" s="9">
        <v>2326518.2799999998</v>
      </c>
      <c r="H944" s="9">
        <v>2336953.25</v>
      </c>
      <c r="I944" s="9">
        <v>2393818.7799999998</v>
      </c>
      <c r="J944" s="9">
        <v>2912603.21</v>
      </c>
      <c r="K944" s="9">
        <v>3050637.07</v>
      </c>
      <c r="L944" s="9">
        <v>2827585.54</v>
      </c>
      <c r="M944" s="9" t="s">
        <v>2174</v>
      </c>
      <c r="N944" s="9">
        <v>3050637.07</v>
      </c>
      <c r="O944" s="9">
        <v>3050637.07</v>
      </c>
      <c r="P944" s="9">
        <v>10849712.85</v>
      </c>
      <c r="Q944" s="9"/>
      <c r="R944" s="9">
        <v>10849712.85</v>
      </c>
    </row>
    <row r="945" spans="1:18" ht="12.75" customHeight="1" x14ac:dyDescent="0.3">
      <c r="A945" s="25" t="s">
        <v>949</v>
      </c>
      <c r="B945" s="26" t="s">
        <v>2166</v>
      </c>
      <c r="C945" s="26" t="s">
        <v>2165</v>
      </c>
      <c r="D945" s="26" t="s">
        <v>89</v>
      </c>
      <c r="E945" s="26" t="s">
        <v>15</v>
      </c>
      <c r="F945" s="9">
        <v>2745527.77</v>
      </c>
      <c r="G945" s="9">
        <v>3314779.87</v>
      </c>
      <c r="H945" s="9">
        <v>8059771.9199999999</v>
      </c>
      <c r="I945" s="9">
        <v>4902120.88</v>
      </c>
      <c r="J945" s="9">
        <v>5671248.8700000001</v>
      </c>
      <c r="K945" s="9">
        <v>6106509.3700000001</v>
      </c>
      <c r="L945" s="9">
        <v>6287666.8700000001</v>
      </c>
      <c r="M945" s="9">
        <v>6792957.2800000003</v>
      </c>
      <c r="N945" s="9">
        <v>8630039.5199999996</v>
      </c>
      <c r="O945" s="9">
        <v>10212386.16</v>
      </c>
      <c r="P945" s="9">
        <v>92389398.200000003</v>
      </c>
      <c r="Q945" s="9"/>
      <c r="R945" s="9">
        <v>92389398.200000003</v>
      </c>
    </row>
    <row r="946" spans="1:18" ht="12.75" customHeight="1" x14ac:dyDescent="0.3">
      <c r="A946" s="25" t="s">
        <v>950</v>
      </c>
      <c r="B946" s="26" t="s">
        <v>2163</v>
      </c>
      <c r="C946" s="26" t="s">
        <v>2172</v>
      </c>
      <c r="D946" s="26" t="s">
        <v>8</v>
      </c>
      <c r="E946" s="26" t="s">
        <v>15</v>
      </c>
      <c r="F946" s="9">
        <v>17901660.52</v>
      </c>
      <c r="G946" s="9">
        <v>20898536.699999999</v>
      </c>
      <c r="H946" s="9">
        <v>24874655.850000001</v>
      </c>
      <c r="I946" s="9">
        <v>29474072.32</v>
      </c>
      <c r="J946" s="9">
        <v>35094708.009999998</v>
      </c>
      <c r="K946" s="9">
        <v>43336701.960000001</v>
      </c>
      <c r="L946" s="9">
        <v>47897329.630000003</v>
      </c>
      <c r="M946" s="9">
        <v>53764459.880000003</v>
      </c>
      <c r="N946" s="9">
        <v>67128214.959999993</v>
      </c>
      <c r="O946" s="9">
        <v>80180054.659999996</v>
      </c>
      <c r="P946" s="9">
        <v>41161233.620000005</v>
      </c>
      <c r="Q946" s="9">
        <f t="shared" ref="Q946:Q947" si="63">IF(P946&lt;O946*0.9,O946,"")</f>
        <v>80180054.659999996</v>
      </c>
      <c r="R946" s="9">
        <v>80180054.659999996</v>
      </c>
    </row>
    <row r="947" spans="1:18" ht="12.75" customHeight="1" x14ac:dyDescent="0.3">
      <c r="A947" s="25" t="s">
        <v>951</v>
      </c>
      <c r="B947" s="26" t="s">
        <v>2152</v>
      </c>
      <c r="C947" s="26" t="s">
        <v>2169</v>
      </c>
      <c r="D947" s="26" t="s">
        <v>8</v>
      </c>
      <c r="E947" s="26" t="s">
        <v>5</v>
      </c>
      <c r="F947" s="9">
        <v>10803624.970000001</v>
      </c>
      <c r="G947" s="9">
        <v>13177853.58</v>
      </c>
      <c r="H947" s="9">
        <v>16731971.970000001</v>
      </c>
      <c r="I947" s="9">
        <v>19128159.289999999</v>
      </c>
      <c r="J947" s="9">
        <v>21885109.059999999</v>
      </c>
      <c r="K947" s="9">
        <v>25418373.289999999</v>
      </c>
      <c r="L947" s="9">
        <v>29529155.870000001</v>
      </c>
      <c r="M947" s="9">
        <v>31359533.149999999</v>
      </c>
      <c r="N947" s="9">
        <v>36889650.719999999</v>
      </c>
      <c r="O947" s="9">
        <v>38848069.649999999</v>
      </c>
      <c r="P947" s="9">
        <v>3212863.55</v>
      </c>
      <c r="Q947" s="9">
        <f t="shared" si="63"/>
        <v>38848069.649999999</v>
      </c>
      <c r="R947" s="9">
        <v>38848069.649999999</v>
      </c>
    </row>
    <row r="948" spans="1:18" ht="12.75" customHeight="1" x14ac:dyDescent="0.3">
      <c r="A948" s="25" t="s">
        <v>952</v>
      </c>
      <c r="B948" s="26" t="s">
        <v>2156</v>
      </c>
      <c r="C948" s="26" t="s">
        <v>2171</v>
      </c>
      <c r="D948" s="26" t="s">
        <v>8</v>
      </c>
      <c r="E948" s="26" t="s">
        <v>15</v>
      </c>
      <c r="F948" s="9" t="s">
        <v>2174</v>
      </c>
      <c r="G948" s="9" t="s">
        <v>2174</v>
      </c>
      <c r="H948" s="9">
        <v>39957.919999999998</v>
      </c>
      <c r="I948" s="9">
        <v>35849.379999999997</v>
      </c>
      <c r="J948" s="9">
        <v>1365808.5</v>
      </c>
      <c r="K948" s="9">
        <v>1356511.31</v>
      </c>
      <c r="L948" s="9">
        <v>1685481.43</v>
      </c>
      <c r="M948" s="9">
        <v>1957940.69</v>
      </c>
      <c r="N948" s="9">
        <v>2368629.86</v>
      </c>
      <c r="O948" s="9">
        <v>2656918.42</v>
      </c>
      <c r="P948" s="9">
        <v>12220595.4</v>
      </c>
      <c r="Q948" s="9"/>
      <c r="R948" s="9">
        <v>12220595.4</v>
      </c>
    </row>
    <row r="949" spans="1:18" ht="12.75" customHeight="1" x14ac:dyDescent="0.3">
      <c r="A949" s="25" t="s">
        <v>953</v>
      </c>
      <c r="B949" s="26" t="s">
        <v>2146</v>
      </c>
      <c r="C949" s="26" t="s">
        <v>2171</v>
      </c>
      <c r="D949" s="26" t="s">
        <v>8</v>
      </c>
      <c r="E949" s="26" t="s">
        <v>5</v>
      </c>
      <c r="F949" s="9">
        <v>3143126.74</v>
      </c>
      <c r="G949" s="9">
        <v>2740994.37</v>
      </c>
      <c r="H949" s="9">
        <v>3391635.86</v>
      </c>
      <c r="I949" s="9">
        <v>4128121.49</v>
      </c>
      <c r="J949" s="9">
        <v>4688565.09</v>
      </c>
      <c r="K949" s="9">
        <v>6218146.5300000003</v>
      </c>
      <c r="L949" s="9">
        <v>5674087.6699999999</v>
      </c>
      <c r="M949" s="9">
        <v>3006613.76</v>
      </c>
      <c r="N949" s="9">
        <v>5415087.25</v>
      </c>
      <c r="O949" s="9">
        <v>11829492.77</v>
      </c>
      <c r="P949" s="9">
        <v>11022830.93</v>
      </c>
      <c r="Q949" s="9" t="str">
        <f t="shared" ref="Q949:Q950" si="64">IF(P949&lt;O949*0.9,O949,"")</f>
        <v/>
      </c>
      <c r="R949" s="9">
        <v>11022830.93</v>
      </c>
    </row>
    <row r="950" spans="1:18" ht="12.75" customHeight="1" x14ac:dyDescent="0.3">
      <c r="A950" s="25" t="s">
        <v>954</v>
      </c>
      <c r="B950" s="26" t="s">
        <v>2149</v>
      </c>
      <c r="C950" s="26" t="s">
        <v>2169</v>
      </c>
      <c r="D950" s="26" t="s">
        <v>4</v>
      </c>
      <c r="E950" s="26" t="s">
        <v>15</v>
      </c>
      <c r="F950" s="9">
        <v>991404.31</v>
      </c>
      <c r="G950" s="9">
        <v>5950550.96</v>
      </c>
      <c r="H950" s="9">
        <v>1297138.57</v>
      </c>
      <c r="I950" s="9">
        <v>1150270.19</v>
      </c>
      <c r="J950" s="9">
        <v>2216941.81</v>
      </c>
      <c r="K950" s="9">
        <v>5171764.07</v>
      </c>
      <c r="L950" s="9">
        <v>4518102.03</v>
      </c>
      <c r="M950" s="9">
        <v>5374103.1500000004</v>
      </c>
      <c r="N950" s="9">
        <v>7822672.8099999996</v>
      </c>
      <c r="O950" s="9">
        <v>9952070.1199999992</v>
      </c>
      <c r="P950" s="9">
        <v>3895451.72</v>
      </c>
      <c r="Q950" s="9">
        <f t="shared" si="64"/>
        <v>9952070.1199999992</v>
      </c>
      <c r="R950" s="9">
        <v>9952070.1199999992</v>
      </c>
    </row>
    <row r="951" spans="1:18" ht="12.75" customHeight="1" x14ac:dyDescent="0.3">
      <c r="A951" s="25" t="s">
        <v>955</v>
      </c>
      <c r="B951" s="26" t="s">
        <v>2159</v>
      </c>
      <c r="C951" s="26" t="s">
        <v>2165</v>
      </c>
      <c r="D951" s="26" t="s">
        <v>8</v>
      </c>
      <c r="E951" s="26" t="s">
        <v>5</v>
      </c>
      <c r="F951" s="9" t="s">
        <v>2174</v>
      </c>
      <c r="G951" s="9">
        <v>1110568.02</v>
      </c>
      <c r="H951" s="9">
        <v>1299814.02</v>
      </c>
      <c r="I951" s="9" t="s">
        <v>2174</v>
      </c>
      <c r="J951" s="9">
        <v>1686232.57</v>
      </c>
      <c r="K951" s="9">
        <v>2015731.63</v>
      </c>
      <c r="L951" s="9">
        <v>2144814.2000000002</v>
      </c>
      <c r="M951" s="9">
        <v>2516322.0299999998</v>
      </c>
      <c r="N951" s="9">
        <v>3377315.05</v>
      </c>
      <c r="O951" s="9">
        <v>3720019.4</v>
      </c>
      <c r="P951" s="9">
        <v>14886437.57</v>
      </c>
      <c r="Q951" s="9"/>
      <c r="R951" s="9">
        <v>14886437.57</v>
      </c>
    </row>
    <row r="952" spans="1:18" ht="12.75" customHeight="1" x14ac:dyDescent="0.3">
      <c r="A952" s="25" t="s">
        <v>956</v>
      </c>
      <c r="B952" s="26" t="s">
        <v>2163</v>
      </c>
      <c r="C952" s="26" t="s">
        <v>2172</v>
      </c>
      <c r="D952" s="26" t="s">
        <v>4</v>
      </c>
      <c r="E952" s="26" t="s">
        <v>15</v>
      </c>
      <c r="F952" s="9">
        <v>3993715</v>
      </c>
      <c r="G952" s="9">
        <v>4558053.9000000004</v>
      </c>
      <c r="H952" s="9">
        <v>5393221.5999999996</v>
      </c>
      <c r="I952" s="9">
        <v>6556921.7999999998</v>
      </c>
      <c r="J952" s="9">
        <v>7756295.9000000004</v>
      </c>
      <c r="K952" s="9">
        <v>9161045.0999999996</v>
      </c>
      <c r="L952" s="9">
        <v>6711435.9000000004</v>
      </c>
      <c r="M952" s="9">
        <v>7517299.0999999996</v>
      </c>
      <c r="N952" s="9">
        <v>9376501.0999999996</v>
      </c>
      <c r="O952" s="9">
        <v>11653543.1</v>
      </c>
      <c r="P952" s="9">
        <v>3130363.41</v>
      </c>
      <c r="Q952" s="9">
        <f>IF(P952&lt;O952*0.9,O952,"")</f>
        <v>11653543.1</v>
      </c>
      <c r="R952" s="9">
        <v>11653543.1</v>
      </c>
    </row>
    <row r="953" spans="1:18" ht="12.75" customHeight="1" x14ac:dyDescent="0.3">
      <c r="A953" s="25" t="s">
        <v>957</v>
      </c>
      <c r="B953" s="26" t="s">
        <v>2166</v>
      </c>
      <c r="C953" s="26" t="s">
        <v>2165</v>
      </c>
      <c r="D953" s="26" t="s">
        <v>8</v>
      </c>
      <c r="E953" s="26" t="s">
        <v>5</v>
      </c>
      <c r="F953" s="9">
        <v>874073.39</v>
      </c>
      <c r="G953" s="9">
        <v>1009063.94</v>
      </c>
      <c r="H953" s="9">
        <v>1071629.67</v>
      </c>
      <c r="I953" s="9">
        <v>1164506.92</v>
      </c>
      <c r="J953" s="9">
        <v>1259601</v>
      </c>
      <c r="K953" s="9">
        <v>1528515.85</v>
      </c>
      <c r="L953" s="9">
        <v>1751353.97</v>
      </c>
      <c r="M953" s="9">
        <v>1958735.04</v>
      </c>
      <c r="N953" s="9">
        <v>2385827.02</v>
      </c>
      <c r="O953" s="9">
        <v>2892769.8</v>
      </c>
      <c r="P953" s="9">
        <v>4584978.9400000004</v>
      </c>
      <c r="Q953" s="9"/>
      <c r="R953" s="9">
        <v>4584978.9400000004</v>
      </c>
    </row>
    <row r="954" spans="1:18" ht="12.75" customHeight="1" x14ac:dyDescent="0.3">
      <c r="A954" s="25" t="s">
        <v>958</v>
      </c>
      <c r="B954" s="26" t="s">
        <v>2160</v>
      </c>
      <c r="C954" s="26" t="s">
        <v>2171</v>
      </c>
      <c r="D954" s="26" t="s">
        <v>4</v>
      </c>
      <c r="E954" s="26" t="s">
        <v>15</v>
      </c>
      <c r="F954" s="9" t="s">
        <v>2174</v>
      </c>
      <c r="G954" s="9">
        <v>1664769.43</v>
      </c>
      <c r="H954" s="9" t="s">
        <v>2174</v>
      </c>
      <c r="I954" s="9" t="s">
        <v>2174</v>
      </c>
      <c r="J954" s="9" t="s">
        <v>2174</v>
      </c>
      <c r="K954" s="9">
        <v>5052828.03</v>
      </c>
      <c r="L954" s="9">
        <v>2828319.17</v>
      </c>
      <c r="M954" s="9" t="s">
        <v>2174</v>
      </c>
      <c r="N954" s="9">
        <v>5052828.03</v>
      </c>
      <c r="O954" s="9">
        <v>4285975.58</v>
      </c>
      <c r="P954" s="9">
        <v>3712832.18</v>
      </c>
      <c r="Q954" s="9">
        <f t="shared" ref="Q954:Q955" si="65">IF(P954&lt;O954*0.9,O954,"")</f>
        <v>4285975.58</v>
      </c>
      <c r="R954" s="9">
        <v>4285975.58</v>
      </c>
    </row>
    <row r="955" spans="1:18" ht="12.75" customHeight="1" x14ac:dyDescent="0.3">
      <c r="A955" s="25" t="s">
        <v>959</v>
      </c>
      <c r="B955" s="26" t="s">
        <v>2153</v>
      </c>
      <c r="C955" s="26" t="s">
        <v>2169</v>
      </c>
      <c r="D955" s="26" t="s">
        <v>4</v>
      </c>
      <c r="E955" s="26" t="s">
        <v>5</v>
      </c>
      <c r="F955" s="9" t="s">
        <v>2174</v>
      </c>
      <c r="G955" s="9" t="s">
        <v>2174</v>
      </c>
      <c r="H955" s="9" t="s">
        <v>2174</v>
      </c>
      <c r="I955" s="9">
        <v>847395.23</v>
      </c>
      <c r="J955" s="9">
        <v>1413794.05</v>
      </c>
      <c r="K955" s="9">
        <v>1733080.23</v>
      </c>
      <c r="L955" s="9">
        <v>2009586.9</v>
      </c>
      <c r="M955" s="9">
        <v>1758451.8</v>
      </c>
      <c r="N955" s="9">
        <v>2940593.34</v>
      </c>
      <c r="O955" s="9">
        <v>3317510.69</v>
      </c>
      <c r="P955" s="9">
        <v>2108481.36</v>
      </c>
      <c r="Q955" s="9">
        <f t="shared" si="65"/>
        <v>3317510.69</v>
      </c>
      <c r="R955" s="9">
        <v>3317510.69</v>
      </c>
    </row>
    <row r="956" spans="1:18" ht="12.75" customHeight="1" x14ac:dyDescent="0.3">
      <c r="A956" s="25" t="s">
        <v>960</v>
      </c>
      <c r="B956" s="26" t="s">
        <v>2149</v>
      </c>
      <c r="C956" s="26" t="s">
        <v>2169</v>
      </c>
      <c r="D956" s="26" t="s">
        <v>8</v>
      </c>
      <c r="E956" s="26" t="s">
        <v>15</v>
      </c>
      <c r="F956" s="9">
        <v>308159.13</v>
      </c>
      <c r="G956" s="9">
        <v>364203.96</v>
      </c>
      <c r="H956" s="9">
        <v>530411.62</v>
      </c>
      <c r="I956" s="9">
        <v>692023.29</v>
      </c>
      <c r="J956" s="9">
        <v>869790.45</v>
      </c>
      <c r="K956" s="9">
        <v>1138381.19</v>
      </c>
      <c r="L956" s="9">
        <v>1060906.8799999999</v>
      </c>
      <c r="M956" s="9">
        <v>850555.17999999982</v>
      </c>
      <c r="N956" s="9">
        <v>1456141.04</v>
      </c>
      <c r="O956" s="9">
        <v>1888644.23</v>
      </c>
      <c r="P956" s="9">
        <v>5601131.6100000003</v>
      </c>
      <c r="Q956" s="9"/>
      <c r="R956" s="9">
        <v>5601131.6100000003</v>
      </c>
    </row>
    <row r="957" spans="1:18" ht="12.75" customHeight="1" x14ac:dyDescent="0.3">
      <c r="A957" s="25" t="s">
        <v>961</v>
      </c>
      <c r="B957" s="26" t="s">
        <v>2151</v>
      </c>
      <c r="C957" s="26" t="s">
        <v>2165</v>
      </c>
      <c r="D957" s="26" t="s">
        <v>8</v>
      </c>
      <c r="E957" s="26" t="s">
        <v>15</v>
      </c>
      <c r="F957" s="9" t="s">
        <v>2174</v>
      </c>
      <c r="G957" s="9" t="s">
        <v>2174</v>
      </c>
      <c r="H957" s="9" t="s">
        <v>2174</v>
      </c>
      <c r="I957" s="9">
        <v>882345.66</v>
      </c>
      <c r="J957" s="9">
        <v>2713840.59</v>
      </c>
      <c r="K957" s="9">
        <v>2798477.22</v>
      </c>
      <c r="L957" s="9">
        <v>3174731.95</v>
      </c>
      <c r="M957" s="9">
        <v>3436857.16</v>
      </c>
      <c r="N957" s="9">
        <v>3907162.21</v>
      </c>
      <c r="O957" s="9">
        <v>4988809.7699999996</v>
      </c>
      <c r="P957" s="9">
        <v>26671545.510000002</v>
      </c>
      <c r="Q957" s="9"/>
      <c r="R957" s="9">
        <v>26671545.510000002</v>
      </c>
    </row>
    <row r="958" spans="1:18" ht="12.75" customHeight="1" x14ac:dyDescent="0.3">
      <c r="A958" s="25" t="s">
        <v>962</v>
      </c>
      <c r="B958" s="26" t="s">
        <v>2158</v>
      </c>
      <c r="C958" s="26" t="s">
        <v>2172</v>
      </c>
      <c r="D958" s="26" t="s">
        <v>4</v>
      </c>
      <c r="E958" s="26" t="s">
        <v>15</v>
      </c>
      <c r="F958" s="9">
        <v>6751270.3700000001</v>
      </c>
      <c r="G958" s="9">
        <v>8715673.2100000009</v>
      </c>
      <c r="H958" s="9">
        <v>10603973.390000001</v>
      </c>
      <c r="I958" s="9">
        <v>12213416.189999999</v>
      </c>
      <c r="J958" s="9">
        <v>15189971.279999999</v>
      </c>
      <c r="K958" s="9" t="s">
        <v>2174</v>
      </c>
      <c r="L958" s="9">
        <v>16160511.140000001</v>
      </c>
      <c r="M958" s="9">
        <v>19320085.219999999</v>
      </c>
      <c r="N958" s="9">
        <v>22777402.879999999</v>
      </c>
      <c r="O958" s="9">
        <v>24633329.309999999</v>
      </c>
      <c r="P958" s="9">
        <v>2248748.65</v>
      </c>
      <c r="Q958" s="9">
        <f t="shared" ref="Q958:Q959" si="66">IF(P958&lt;O958*0.9,O958,"")</f>
        <v>24633329.309999999</v>
      </c>
      <c r="R958" s="9">
        <v>24633329.309999999</v>
      </c>
    </row>
    <row r="959" spans="1:18" ht="12.75" customHeight="1" x14ac:dyDescent="0.3">
      <c r="A959" s="25" t="s">
        <v>963</v>
      </c>
      <c r="B959" s="26" t="s">
        <v>2153</v>
      </c>
      <c r="C959" s="26" t="s">
        <v>2169</v>
      </c>
      <c r="D959" s="26" t="s">
        <v>8</v>
      </c>
      <c r="E959" s="26" t="s">
        <v>5</v>
      </c>
      <c r="F959" s="9" t="s">
        <v>2174</v>
      </c>
      <c r="G959" s="9">
        <v>527943.11</v>
      </c>
      <c r="H959" s="9">
        <v>1646347.18</v>
      </c>
      <c r="I959" s="9">
        <v>975586.31</v>
      </c>
      <c r="J959" s="9">
        <v>1073777.8600000001</v>
      </c>
      <c r="K959" s="9">
        <v>1357037.34</v>
      </c>
      <c r="L959" s="9">
        <v>1503975.15</v>
      </c>
      <c r="M959" s="9">
        <v>1702518.87</v>
      </c>
      <c r="N959" s="9">
        <v>1846857.7</v>
      </c>
      <c r="O959" s="9">
        <v>2007280.04</v>
      </c>
      <c r="P959" s="9">
        <v>618956.68000000005</v>
      </c>
      <c r="Q959" s="9">
        <f t="shared" si="66"/>
        <v>2007280.04</v>
      </c>
      <c r="R959" s="9">
        <v>2007280.04</v>
      </c>
    </row>
    <row r="960" spans="1:18" ht="12.75" customHeight="1" x14ac:dyDescent="0.3">
      <c r="A960" s="25" t="s">
        <v>964</v>
      </c>
      <c r="B960" s="26" t="s">
        <v>2166</v>
      </c>
      <c r="C960" s="26" t="s">
        <v>2165</v>
      </c>
      <c r="D960" s="26" t="s">
        <v>89</v>
      </c>
      <c r="E960" s="26" t="s">
        <v>5</v>
      </c>
      <c r="F960" s="9">
        <v>622792.03</v>
      </c>
      <c r="G960" s="9">
        <v>1043245.4</v>
      </c>
      <c r="H960" s="9">
        <v>1684577.52</v>
      </c>
      <c r="I960" s="9">
        <v>1905174.6</v>
      </c>
      <c r="J960" s="9">
        <v>2880452.01</v>
      </c>
      <c r="K960" s="9">
        <v>2978551.53</v>
      </c>
      <c r="L960" s="9">
        <v>546690.71</v>
      </c>
      <c r="M960" s="9">
        <v>667138.81000000006</v>
      </c>
      <c r="N960" s="9">
        <v>785024.88</v>
      </c>
      <c r="O960" s="9">
        <v>898488.94</v>
      </c>
      <c r="P960" s="9">
        <v>45465764.549999997</v>
      </c>
      <c r="Q960" s="9"/>
      <c r="R960" s="9">
        <v>45465764.549999997</v>
      </c>
    </row>
    <row r="961" spans="1:18" ht="12.75" customHeight="1" x14ac:dyDescent="0.3">
      <c r="A961" s="25" t="s">
        <v>965</v>
      </c>
      <c r="B961" s="26" t="s">
        <v>2151</v>
      </c>
      <c r="C961" s="26" t="s">
        <v>2165</v>
      </c>
      <c r="D961" s="26" t="s">
        <v>8</v>
      </c>
      <c r="E961" s="26" t="s">
        <v>15</v>
      </c>
      <c r="F961" s="9">
        <v>4095536.13</v>
      </c>
      <c r="G961" s="9">
        <v>5539789.0499999998</v>
      </c>
      <c r="H961" s="9">
        <v>7666002.9400000004</v>
      </c>
      <c r="I961" s="9">
        <v>9262647.0999999996</v>
      </c>
      <c r="J961" s="9">
        <v>12295606.24</v>
      </c>
      <c r="K961" s="9">
        <v>15879339.33</v>
      </c>
      <c r="L961" s="9">
        <v>16336374.199999999</v>
      </c>
      <c r="M961" s="9">
        <v>19217219.489999998</v>
      </c>
      <c r="N961" s="9">
        <v>26759158.73</v>
      </c>
      <c r="O961" s="9">
        <v>37725435.369999997</v>
      </c>
      <c r="P961" s="9">
        <v>67973997.420000002</v>
      </c>
      <c r="Q961" s="9"/>
      <c r="R961" s="9">
        <v>67973997.420000002</v>
      </c>
    </row>
    <row r="962" spans="1:18" ht="12.75" customHeight="1" x14ac:dyDescent="0.3">
      <c r="A962" s="25" t="s">
        <v>966</v>
      </c>
      <c r="B962" s="26" t="s">
        <v>2149</v>
      </c>
      <c r="C962" s="26" t="s">
        <v>2169</v>
      </c>
      <c r="D962" s="26" t="s">
        <v>89</v>
      </c>
      <c r="E962" s="26" t="s">
        <v>15</v>
      </c>
      <c r="F962" s="9">
        <v>20098617.829999998</v>
      </c>
      <c r="G962" s="9">
        <v>24672939.699999999</v>
      </c>
      <c r="H962" s="9">
        <v>28669739.739999998</v>
      </c>
      <c r="I962" s="9">
        <v>34289102.090000004</v>
      </c>
      <c r="J962" s="9">
        <v>38981355.770000003</v>
      </c>
      <c r="K962" s="9">
        <v>43679886.970000014</v>
      </c>
      <c r="L962" s="9">
        <v>47897801.359999999</v>
      </c>
      <c r="M962" s="9">
        <v>49657013.140000001</v>
      </c>
      <c r="N962" s="9">
        <v>56063720.920000002</v>
      </c>
      <c r="O962" s="9">
        <v>62599387.649999999</v>
      </c>
      <c r="P962" s="9">
        <v>82612658.719999999</v>
      </c>
      <c r="Q962" s="9"/>
      <c r="R962" s="9">
        <v>82612658.719999999</v>
      </c>
    </row>
    <row r="963" spans="1:18" ht="12.75" customHeight="1" x14ac:dyDescent="0.3">
      <c r="A963" s="25" t="s">
        <v>967</v>
      </c>
      <c r="B963" s="26" t="s">
        <v>2166</v>
      </c>
      <c r="C963" s="26" t="s">
        <v>2165</v>
      </c>
      <c r="D963" s="26" t="s">
        <v>8</v>
      </c>
      <c r="E963" s="26" t="s">
        <v>5</v>
      </c>
      <c r="F963" s="9">
        <v>22884595.41</v>
      </c>
      <c r="G963" s="9">
        <v>26984584.510000002</v>
      </c>
      <c r="H963" s="9">
        <v>32033258.420000002</v>
      </c>
      <c r="I963" s="9">
        <v>36980614.109999999</v>
      </c>
      <c r="J963" s="9">
        <v>41202294.259999998</v>
      </c>
      <c r="K963" s="9">
        <v>44810528.950000003</v>
      </c>
      <c r="L963" s="9">
        <v>51606170.790000007</v>
      </c>
      <c r="M963" s="9">
        <v>54110435.240000002</v>
      </c>
      <c r="N963" s="9">
        <v>65095925.469999999</v>
      </c>
      <c r="O963" s="9">
        <v>71423130.950000003</v>
      </c>
      <c r="P963" s="9">
        <v>5026162.8100000005</v>
      </c>
      <c r="Q963" s="9">
        <f>IF(P963&lt;O963*0.9,O963,"")</f>
        <v>71423130.950000003</v>
      </c>
      <c r="R963" s="9">
        <v>71423130.950000003</v>
      </c>
    </row>
    <row r="964" spans="1:18" ht="12.75" customHeight="1" x14ac:dyDescent="0.3">
      <c r="A964" s="25" t="s">
        <v>968</v>
      </c>
      <c r="B964" s="26" t="s">
        <v>2166</v>
      </c>
      <c r="C964" s="26" t="s">
        <v>2165</v>
      </c>
      <c r="D964" s="26" t="s">
        <v>8</v>
      </c>
      <c r="E964" s="26" t="s">
        <v>15</v>
      </c>
      <c r="F964" s="9" t="s">
        <v>2174</v>
      </c>
      <c r="G964" s="9" t="s">
        <v>2174</v>
      </c>
      <c r="H964" s="9">
        <v>17001</v>
      </c>
      <c r="I964" s="9">
        <v>148672.23000000001</v>
      </c>
      <c r="J964" s="9">
        <v>701876.53</v>
      </c>
      <c r="K964" s="9">
        <v>1723500.08</v>
      </c>
      <c r="L964" s="9">
        <v>81234.3</v>
      </c>
      <c r="M964" s="9">
        <v>540185.4</v>
      </c>
      <c r="N964" s="9">
        <v>1507887.13</v>
      </c>
      <c r="O964" s="9">
        <v>2850665.77</v>
      </c>
      <c r="P964" s="9">
        <v>31111794.91</v>
      </c>
      <c r="Q964" s="9"/>
      <c r="R964" s="9">
        <v>31111794.91</v>
      </c>
    </row>
    <row r="965" spans="1:18" ht="12.75" customHeight="1" x14ac:dyDescent="0.3">
      <c r="A965" s="25" t="s">
        <v>969</v>
      </c>
      <c r="B965" s="26" t="s">
        <v>2158</v>
      </c>
      <c r="C965" s="26" t="s">
        <v>2172</v>
      </c>
      <c r="D965" s="26" t="s">
        <v>4</v>
      </c>
      <c r="E965" s="26" t="s">
        <v>15</v>
      </c>
      <c r="F965" s="9" t="s">
        <v>2174</v>
      </c>
      <c r="G965" s="9" t="s">
        <v>2174</v>
      </c>
      <c r="H965" s="9">
        <v>10416585.119999999</v>
      </c>
      <c r="I965" s="9">
        <v>12228342.039999999</v>
      </c>
      <c r="J965" s="9">
        <v>13207126.75</v>
      </c>
      <c r="K965" s="9">
        <v>15094601.390000001</v>
      </c>
      <c r="L965" s="9">
        <v>17045779.579999998</v>
      </c>
      <c r="M965" s="9">
        <v>18351799.170000002</v>
      </c>
      <c r="N965" s="9">
        <v>23544200.68</v>
      </c>
      <c r="O965" s="9">
        <v>27462740.809999999</v>
      </c>
      <c r="P965" s="9">
        <v>2663923.09</v>
      </c>
      <c r="Q965" s="9">
        <f>IF(P965&lt;O965*0.9,O965,"")</f>
        <v>27462740.809999999</v>
      </c>
      <c r="R965" s="9">
        <v>27462740.809999999</v>
      </c>
    </row>
    <row r="966" spans="1:18" ht="12.75" customHeight="1" x14ac:dyDescent="0.3">
      <c r="A966" s="25" t="s">
        <v>970</v>
      </c>
      <c r="B966" s="26" t="s">
        <v>2152</v>
      </c>
      <c r="C966" s="26" t="s">
        <v>2169</v>
      </c>
      <c r="D966" s="26" t="s">
        <v>8</v>
      </c>
      <c r="E966" s="26" t="s">
        <v>5</v>
      </c>
      <c r="F966" s="9">
        <v>487269.92</v>
      </c>
      <c r="G966" s="9">
        <v>623674.01</v>
      </c>
      <c r="H966" s="9" t="s">
        <v>2174</v>
      </c>
      <c r="I966" s="9">
        <v>958682.34</v>
      </c>
      <c r="J966" s="9">
        <v>1251852.04</v>
      </c>
      <c r="K966" s="9" t="s">
        <v>2174</v>
      </c>
      <c r="L966" s="9">
        <v>1574319.25</v>
      </c>
      <c r="M966" s="9">
        <v>1810858.07</v>
      </c>
      <c r="N966" s="9">
        <v>2111843.52</v>
      </c>
      <c r="O966" s="9">
        <v>2498067.5</v>
      </c>
      <c r="P966" s="9">
        <v>14934147.300000001</v>
      </c>
      <c r="Q966" s="9"/>
      <c r="R966" s="9">
        <v>14934147.300000001</v>
      </c>
    </row>
    <row r="967" spans="1:18" ht="12.75" customHeight="1" x14ac:dyDescent="0.3">
      <c r="A967" s="25" t="s">
        <v>971</v>
      </c>
      <c r="B967" s="26" t="s">
        <v>2149</v>
      </c>
      <c r="C967" s="26" t="s">
        <v>2169</v>
      </c>
      <c r="D967" s="26" t="s">
        <v>4</v>
      </c>
      <c r="E967" s="26" t="s">
        <v>5</v>
      </c>
      <c r="F967" s="9">
        <v>73228399.480000004</v>
      </c>
      <c r="G967" s="9">
        <v>58335834.68</v>
      </c>
      <c r="H967" s="9" t="s">
        <v>2174</v>
      </c>
      <c r="I967" s="9">
        <v>4435460.58</v>
      </c>
      <c r="J967" s="9">
        <v>5292407.1399999997</v>
      </c>
      <c r="K967" s="9">
        <v>6635575.5899999999</v>
      </c>
      <c r="L967" s="9">
        <v>6547617.1299999999</v>
      </c>
      <c r="M967" s="9">
        <v>7252098.9400000004</v>
      </c>
      <c r="N967" s="9">
        <v>9458582.6500000004</v>
      </c>
      <c r="O967" s="9">
        <v>12211129.27</v>
      </c>
      <c r="P967" s="9">
        <v>1191957.1599999999</v>
      </c>
      <c r="Q967" s="9">
        <f>IF(P967&lt;O967*0.9,O967,"")</f>
        <v>12211129.27</v>
      </c>
      <c r="R967" s="9">
        <v>12211129.27</v>
      </c>
    </row>
    <row r="968" spans="1:18" ht="12.75" customHeight="1" x14ac:dyDescent="0.3">
      <c r="A968" s="25" t="s">
        <v>972</v>
      </c>
      <c r="B968" s="26" t="s">
        <v>2163</v>
      </c>
      <c r="C968" s="26" t="s">
        <v>2172</v>
      </c>
      <c r="D968" s="26" t="s">
        <v>4</v>
      </c>
      <c r="E968" s="26" t="s">
        <v>15</v>
      </c>
      <c r="F968" s="9" t="s">
        <v>2174</v>
      </c>
      <c r="G968" s="9" t="s">
        <v>2174</v>
      </c>
      <c r="H968" s="9" t="s">
        <v>2174</v>
      </c>
      <c r="I968" s="9">
        <v>210482.73</v>
      </c>
      <c r="J968" s="9">
        <v>755890.08</v>
      </c>
      <c r="K968" s="9">
        <v>776705.39999999991</v>
      </c>
      <c r="L968" s="9">
        <v>742690.8899999999</v>
      </c>
      <c r="M968" s="9">
        <v>758786</v>
      </c>
      <c r="N968" s="9">
        <v>742801.48</v>
      </c>
      <c r="O968" s="9">
        <v>813539.78</v>
      </c>
      <c r="P968" s="9">
        <v>2245715.6</v>
      </c>
      <c r="Q968" s="9"/>
      <c r="R968" s="9">
        <v>2245715.6</v>
      </c>
    </row>
    <row r="969" spans="1:18" ht="12.75" customHeight="1" x14ac:dyDescent="0.3">
      <c r="A969" s="25" t="s">
        <v>973</v>
      </c>
      <c r="B969" s="26" t="s">
        <v>2163</v>
      </c>
      <c r="C969" s="26" t="s">
        <v>2172</v>
      </c>
      <c r="D969" s="26" t="s">
        <v>8</v>
      </c>
      <c r="E969" s="26" t="s">
        <v>5</v>
      </c>
      <c r="F969" s="9">
        <v>597288.51</v>
      </c>
      <c r="G969" s="9">
        <v>566024.72</v>
      </c>
      <c r="H969" s="9">
        <v>1578745.14</v>
      </c>
      <c r="I969" s="9">
        <v>942919.31</v>
      </c>
      <c r="J969" s="9">
        <v>1044885.3</v>
      </c>
      <c r="K969" s="9">
        <v>1211099.6100000001</v>
      </c>
      <c r="L969" s="9">
        <v>1319934.47</v>
      </c>
      <c r="M969" s="9">
        <v>1397242.93</v>
      </c>
      <c r="N969" s="9">
        <v>1622186.18</v>
      </c>
      <c r="O969" s="9">
        <v>1952644.87</v>
      </c>
      <c r="P969" s="9">
        <v>7236047.7300000004</v>
      </c>
      <c r="Q969" s="9"/>
      <c r="R969" s="9">
        <v>7236047.7300000004</v>
      </c>
    </row>
    <row r="970" spans="1:18" ht="12.75" customHeight="1" x14ac:dyDescent="0.3">
      <c r="A970" s="25" t="s">
        <v>974</v>
      </c>
      <c r="B970" s="26" t="s">
        <v>2156</v>
      </c>
      <c r="C970" s="26" t="s">
        <v>2171</v>
      </c>
      <c r="D970" s="26" t="s">
        <v>89</v>
      </c>
      <c r="E970" s="26" t="s">
        <v>15</v>
      </c>
      <c r="F970" s="9">
        <v>768637.18</v>
      </c>
      <c r="G970" s="9">
        <v>1162745.76</v>
      </c>
      <c r="H970" s="9">
        <v>1850659</v>
      </c>
      <c r="I970" s="9">
        <v>2667492.0099999998</v>
      </c>
      <c r="J970" s="9">
        <v>2205918.04</v>
      </c>
      <c r="K970" s="9">
        <v>3935721.1</v>
      </c>
      <c r="L970" s="9">
        <v>4028181.25</v>
      </c>
      <c r="M970" s="9">
        <v>4106660.17</v>
      </c>
      <c r="N970" s="9">
        <v>5339478.45</v>
      </c>
      <c r="O970" s="9">
        <v>6445389.4100000001</v>
      </c>
      <c r="P970" s="9">
        <v>230613945.72999999</v>
      </c>
      <c r="Q970" s="9"/>
      <c r="R970" s="9">
        <v>230613945.72999999</v>
      </c>
    </row>
    <row r="971" spans="1:18" ht="12.75" customHeight="1" x14ac:dyDescent="0.3">
      <c r="A971" s="25" t="s">
        <v>975</v>
      </c>
      <c r="B971" s="26" t="s">
        <v>2166</v>
      </c>
      <c r="C971" s="26" t="s">
        <v>2165</v>
      </c>
      <c r="D971" s="26" t="s">
        <v>8</v>
      </c>
      <c r="E971" s="26" t="s">
        <v>5</v>
      </c>
      <c r="F971" s="9">
        <v>76684300.010000005</v>
      </c>
      <c r="G971" s="9">
        <v>87368172.340000004</v>
      </c>
      <c r="H971" s="9">
        <v>98533596.140000001</v>
      </c>
      <c r="I971" s="9">
        <v>111999810.73</v>
      </c>
      <c r="J971" s="9">
        <v>128002588.34999999</v>
      </c>
      <c r="K971" s="9">
        <v>138863322.99000001</v>
      </c>
      <c r="L971" s="9">
        <v>151400080.75</v>
      </c>
      <c r="M971" s="9">
        <v>165284491.55000001</v>
      </c>
      <c r="N971" s="9">
        <v>195313650.84999999</v>
      </c>
      <c r="O971" s="9">
        <v>224527486.80000001</v>
      </c>
      <c r="P971" s="9">
        <v>4651257.3</v>
      </c>
      <c r="Q971" s="9">
        <f>IF(P971&lt;O971*0.9,O971,"")</f>
        <v>224527486.80000001</v>
      </c>
      <c r="R971" s="9">
        <v>224527486.80000001</v>
      </c>
    </row>
    <row r="972" spans="1:18" ht="12.75" customHeight="1" x14ac:dyDescent="0.3">
      <c r="A972" s="25" t="s">
        <v>976</v>
      </c>
      <c r="B972" s="26" t="s">
        <v>2158</v>
      </c>
      <c r="C972" s="26" t="s">
        <v>2172</v>
      </c>
      <c r="D972" s="26" t="s">
        <v>4</v>
      </c>
      <c r="E972" s="26" t="s">
        <v>15</v>
      </c>
      <c r="F972" s="9">
        <v>1422546.25</v>
      </c>
      <c r="G972" s="9">
        <v>1706802.32</v>
      </c>
      <c r="H972" s="9">
        <v>1907722.93</v>
      </c>
      <c r="I972" s="9">
        <v>2372338.08</v>
      </c>
      <c r="J972" s="9">
        <v>2312057.9300000002</v>
      </c>
      <c r="K972" s="9">
        <v>2708890.66</v>
      </c>
      <c r="L972" s="9">
        <v>2804853.15</v>
      </c>
      <c r="M972" s="9">
        <v>3161049.13</v>
      </c>
      <c r="N972" s="9">
        <v>3635830.52</v>
      </c>
      <c r="O972" s="9">
        <v>4322452.8899999997</v>
      </c>
      <c r="P972" s="9">
        <v>4642139.5199999996</v>
      </c>
      <c r="Q972" s="9"/>
      <c r="R972" s="9">
        <v>4642139.5199999996</v>
      </c>
    </row>
    <row r="973" spans="1:18" ht="12.75" customHeight="1" x14ac:dyDescent="0.3">
      <c r="A973" s="25" t="s">
        <v>977</v>
      </c>
      <c r="B973" s="26" t="s">
        <v>2166</v>
      </c>
      <c r="C973" s="26" t="s">
        <v>2165</v>
      </c>
      <c r="D973" s="26" t="s">
        <v>8</v>
      </c>
      <c r="E973" s="26" t="s">
        <v>15</v>
      </c>
      <c r="F973" s="9" t="s">
        <v>2174</v>
      </c>
      <c r="G973" s="9" t="s">
        <v>2174</v>
      </c>
      <c r="H973" s="9">
        <v>3290758.42</v>
      </c>
      <c r="I973" s="9">
        <v>3774963.86</v>
      </c>
      <c r="J973" s="9">
        <v>2070488.49</v>
      </c>
      <c r="K973" s="9">
        <v>2326482.8199999998</v>
      </c>
      <c r="L973" s="9">
        <v>2537788.7799999998</v>
      </c>
      <c r="M973" s="9">
        <v>2996202.93</v>
      </c>
      <c r="N973" s="9">
        <v>3590163.07</v>
      </c>
      <c r="O973" s="9">
        <v>4241089.74</v>
      </c>
      <c r="P973" s="9">
        <v>80840162.470000014</v>
      </c>
      <c r="Q973" s="9"/>
      <c r="R973" s="9">
        <v>80840162.470000014</v>
      </c>
    </row>
    <row r="974" spans="1:18" ht="12.75" customHeight="1" x14ac:dyDescent="0.3">
      <c r="A974" s="25" t="s">
        <v>978</v>
      </c>
      <c r="B974" s="26" t="s">
        <v>2155</v>
      </c>
      <c r="C974" s="26" t="s">
        <v>2171</v>
      </c>
      <c r="D974" s="26" t="s">
        <v>8</v>
      </c>
      <c r="E974" s="26" t="s">
        <v>15</v>
      </c>
      <c r="F974" s="9">
        <v>27504875.780000001</v>
      </c>
      <c r="G974" s="9">
        <v>31146781.41</v>
      </c>
      <c r="H974" s="9">
        <v>35010342.490000002</v>
      </c>
      <c r="I974" s="9">
        <v>40328822.909999996</v>
      </c>
      <c r="J974" s="9">
        <v>45072180.259999998</v>
      </c>
      <c r="K974" s="9">
        <v>49507739.609999999</v>
      </c>
      <c r="L974" s="9">
        <v>53053461.080000013</v>
      </c>
      <c r="M974" s="9" t="s">
        <v>2174</v>
      </c>
      <c r="N974" s="9">
        <v>53053461.080000013</v>
      </c>
      <c r="O974" s="9">
        <v>75030021.319999993</v>
      </c>
      <c r="P974" s="9">
        <v>6559891.7599999998</v>
      </c>
      <c r="Q974" s="9">
        <f>IF(P974&lt;O974*0.9,O974,"")</f>
        <v>75030021.319999993</v>
      </c>
      <c r="R974" s="9">
        <v>75030021.319999993</v>
      </c>
    </row>
    <row r="975" spans="1:18" ht="12.75" customHeight="1" x14ac:dyDescent="0.3">
      <c r="A975" s="25" t="s">
        <v>979</v>
      </c>
      <c r="B975" s="26" t="s">
        <v>2166</v>
      </c>
      <c r="C975" s="26" t="s">
        <v>2165</v>
      </c>
      <c r="D975" s="26" t="s">
        <v>89</v>
      </c>
      <c r="E975" s="26" t="s">
        <v>15</v>
      </c>
      <c r="F975" s="9">
        <v>1299504.3500000001</v>
      </c>
      <c r="G975" s="9">
        <v>1275263.01</v>
      </c>
      <c r="H975" s="9">
        <v>1492258.37</v>
      </c>
      <c r="I975" s="9">
        <v>2057105.95</v>
      </c>
      <c r="J975" s="9">
        <v>2753527.43</v>
      </c>
      <c r="K975" s="9">
        <v>3505163.35</v>
      </c>
      <c r="L975" s="9">
        <v>3401176.8</v>
      </c>
      <c r="M975" s="9">
        <v>3635095.84</v>
      </c>
      <c r="N975" s="9">
        <v>4430343.1900000004</v>
      </c>
      <c r="O975" s="9">
        <v>5659243.46</v>
      </c>
      <c r="P975" s="9">
        <v>162826104.87</v>
      </c>
      <c r="Q975" s="9"/>
      <c r="R975" s="9">
        <v>162826104.87</v>
      </c>
    </row>
    <row r="976" spans="1:18" ht="12.75" customHeight="1" x14ac:dyDescent="0.3">
      <c r="A976" s="25" t="s">
        <v>980</v>
      </c>
      <c r="B976" s="26" t="s">
        <v>2153</v>
      </c>
      <c r="C976" s="26" t="s">
        <v>2169</v>
      </c>
      <c r="D976" s="26" t="s">
        <v>8</v>
      </c>
      <c r="E976" s="26" t="s">
        <v>15</v>
      </c>
      <c r="F976" s="9">
        <v>40060045.710000001</v>
      </c>
      <c r="G976" s="9">
        <v>48341652.609999999</v>
      </c>
      <c r="H976" s="9">
        <v>55517329.909999996</v>
      </c>
      <c r="I976" s="9">
        <v>67092284.579999998</v>
      </c>
      <c r="J976" s="9">
        <v>78514796.239999995</v>
      </c>
      <c r="K976" s="9">
        <v>92032102.75</v>
      </c>
      <c r="L976" s="9">
        <v>100239474.51000001</v>
      </c>
      <c r="M976" s="9">
        <v>109287540.77</v>
      </c>
      <c r="N976" s="9">
        <v>130540008.23999999</v>
      </c>
      <c r="O976" s="9">
        <v>152834596.71000001</v>
      </c>
      <c r="P976" s="9">
        <v>2415694.3400000003</v>
      </c>
      <c r="Q976" s="9">
        <f>IF(P976&lt;O976*0.9,O976,"")</f>
        <v>152834596.71000001</v>
      </c>
      <c r="R976" s="9">
        <v>152834596.71000001</v>
      </c>
    </row>
    <row r="977" spans="1:18" ht="12.75" customHeight="1" x14ac:dyDescent="0.3">
      <c r="A977" s="25" t="s">
        <v>981</v>
      </c>
      <c r="B977" s="26" t="s">
        <v>2145</v>
      </c>
      <c r="C977" s="26" t="s">
        <v>2171</v>
      </c>
      <c r="D977" s="26" t="s">
        <v>8</v>
      </c>
      <c r="E977" s="26" t="s">
        <v>15</v>
      </c>
      <c r="F977" s="9">
        <v>3061203.06</v>
      </c>
      <c r="G977" s="9">
        <v>3720044.17</v>
      </c>
      <c r="H977" s="9">
        <v>3915739.58</v>
      </c>
      <c r="I977" s="9">
        <v>3110844.61</v>
      </c>
      <c r="J977" s="9">
        <v>5540362.1299999999</v>
      </c>
      <c r="K977" s="9">
        <v>8025158.46</v>
      </c>
      <c r="L977" s="9">
        <v>956848.3899999999</v>
      </c>
      <c r="M977" s="9">
        <v>8615939.5399999991</v>
      </c>
      <c r="N977" s="9">
        <v>10174082.25</v>
      </c>
      <c r="O977" s="9">
        <v>12573149.99</v>
      </c>
      <c r="P977" s="9">
        <v>42482006.119999997</v>
      </c>
      <c r="Q977" s="9"/>
      <c r="R977" s="9">
        <v>42482006.119999997</v>
      </c>
    </row>
    <row r="978" spans="1:18" ht="12.75" customHeight="1" x14ac:dyDescent="0.3">
      <c r="A978" s="25" t="s">
        <v>982</v>
      </c>
      <c r="B978" s="26" t="s">
        <v>2142</v>
      </c>
      <c r="C978" s="26" t="s">
        <v>2171</v>
      </c>
      <c r="D978" s="26" t="s">
        <v>8</v>
      </c>
      <c r="E978" s="26" t="s">
        <v>5</v>
      </c>
      <c r="F978" s="9" t="s">
        <v>2174</v>
      </c>
      <c r="G978" s="9" t="s">
        <v>2174</v>
      </c>
      <c r="H978" s="9" t="s">
        <v>2174</v>
      </c>
      <c r="I978" s="9">
        <v>22807773.899999999</v>
      </c>
      <c r="J978" s="9">
        <v>24869374.510000002</v>
      </c>
      <c r="K978" s="9">
        <v>27528603.050000001</v>
      </c>
      <c r="L978" s="9">
        <v>468944.86</v>
      </c>
      <c r="M978" s="9">
        <v>25272765.32</v>
      </c>
      <c r="N978" s="9">
        <v>39419919.649999999</v>
      </c>
      <c r="O978" s="9">
        <v>36729197.520000003</v>
      </c>
      <c r="P978" s="9">
        <v>3792568.51</v>
      </c>
      <c r="Q978" s="9">
        <f>IF(P978&lt;O978*0.9,O978,"")</f>
        <v>36729197.520000003</v>
      </c>
      <c r="R978" s="9">
        <v>36729197.520000003</v>
      </c>
    </row>
    <row r="979" spans="1:18" ht="12.75" customHeight="1" x14ac:dyDescent="0.3">
      <c r="A979" s="25" t="s">
        <v>983</v>
      </c>
      <c r="B979" s="26" t="s">
        <v>2163</v>
      </c>
      <c r="C979" s="26" t="s">
        <v>2172</v>
      </c>
      <c r="D979" s="26" t="s">
        <v>4</v>
      </c>
      <c r="E979" s="26" t="s">
        <v>15</v>
      </c>
      <c r="F979" s="9" t="s">
        <v>2174</v>
      </c>
      <c r="G979" s="9" t="s">
        <v>2174</v>
      </c>
      <c r="H979" s="9" t="s">
        <v>2174</v>
      </c>
      <c r="I979" s="9">
        <v>2337153.7000000002</v>
      </c>
      <c r="J979" s="9">
        <v>2451271.84</v>
      </c>
      <c r="K979" s="9">
        <v>2488154.48</v>
      </c>
      <c r="L979" s="9">
        <v>1947991.9</v>
      </c>
      <c r="M979" s="9">
        <v>1915669.35</v>
      </c>
      <c r="N979" s="9">
        <v>2478628.63</v>
      </c>
      <c r="O979" s="9">
        <v>3286856.79</v>
      </c>
      <c r="P979" s="9">
        <v>4297932.91</v>
      </c>
      <c r="Q979" s="9"/>
      <c r="R979" s="9">
        <v>4297932.91</v>
      </c>
    </row>
    <row r="980" spans="1:18" ht="12.75" customHeight="1" x14ac:dyDescent="0.3">
      <c r="A980" s="25" t="s">
        <v>984</v>
      </c>
      <c r="B980" s="26" t="s">
        <v>2163</v>
      </c>
      <c r="C980" s="26" t="s">
        <v>2172</v>
      </c>
      <c r="D980" s="26" t="s">
        <v>8</v>
      </c>
      <c r="E980" s="26" t="s">
        <v>15</v>
      </c>
      <c r="F980" s="9">
        <v>616847.22</v>
      </c>
      <c r="G980" s="9">
        <v>825464.76</v>
      </c>
      <c r="H980" s="9">
        <v>962751.32</v>
      </c>
      <c r="I980" s="9">
        <v>1367437.06</v>
      </c>
      <c r="J980" s="9">
        <v>1592990.12</v>
      </c>
      <c r="K980" s="9">
        <v>1866352.25</v>
      </c>
      <c r="L980" s="9">
        <v>2011410.01</v>
      </c>
      <c r="M980" s="9">
        <v>2054644.83</v>
      </c>
      <c r="N980" s="9">
        <v>2785847.32</v>
      </c>
      <c r="O980" s="9">
        <v>3626422.21</v>
      </c>
      <c r="P980" s="9">
        <v>15102394.73</v>
      </c>
      <c r="Q980" s="9"/>
      <c r="R980" s="9">
        <v>15102394.73</v>
      </c>
    </row>
    <row r="981" spans="1:18" ht="12.75" customHeight="1" x14ac:dyDescent="0.3">
      <c r="A981" s="25" t="s">
        <v>985</v>
      </c>
      <c r="B981" s="26" t="s">
        <v>2163</v>
      </c>
      <c r="C981" s="26" t="s">
        <v>2172</v>
      </c>
      <c r="D981" s="26" t="s">
        <v>8</v>
      </c>
      <c r="E981" s="26" t="s">
        <v>15</v>
      </c>
      <c r="F981" s="9">
        <v>2399016.59</v>
      </c>
      <c r="G981" s="9">
        <v>3378421.71</v>
      </c>
      <c r="H981" s="9">
        <v>3246974.28</v>
      </c>
      <c r="I981" s="9">
        <v>4319048.91</v>
      </c>
      <c r="J981" s="9">
        <v>4885066.5299999993</v>
      </c>
      <c r="K981" s="9">
        <v>7577178.2699999996</v>
      </c>
      <c r="L981" s="9">
        <v>9669232.5</v>
      </c>
      <c r="M981" s="9">
        <v>10316853.35</v>
      </c>
      <c r="N981" s="9">
        <v>13270880.960000001</v>
      </c>
      <c r="O981" s="9">
        <v>14122651.34</v>
      </c>
      <c r="P981" s="9">
        <v>9567583.9800000004</v>
      </c>
      <c r="Q981" s="9">
        <f>IF(P981&lt;O981*0.9,O981,"")</f>
        <v>14122651.34</v>
      </c>
      <c r="R981" s="9">
        <v>14122651.34</v>
      </c>
    </row>
    <row r="982" spans="1:18" ht="12.75" customHeight="1" x14ac:dyDescent="0.3">
      <c r="A982" s="25" t="s">
        <v>986</v>
      </c>
      <c r="B982" s="26" t="s">
        <v>2158</v>
      </c>
      <c r="C982" s="26" t="s">
        <v>2172</v>
      </c>
      <c r="D982" s="26" t="s">
        <v>8</v>
      </c>
      <c r="E982" s="26" t="s">
        <v>5</v>
      </c>
      <c r="F982" s="9">
        <v>2008113.28</v>
      </c>
      <c r="G982" s="9">
        <v>2313380.7200000002</v>
      </c>
      <c r="H982" s="9">
        <v>2728635.92</v>
      </c>
      <c r="I982" s="9">
        <v>3345297</v>
      </c>
      <c r="J982" s="9">
        <v>4104328.24</v>
      </c>
      <c r="K982" s="9">
        <v>5129772.0199999996</v>
      </c>
      <c r="L982" s="9">
        <v>5676388.9500000002</v>
      </c>
      <c r="M982" s="9">
        <v>5858057.5800000001</v>
      </c>
      <c r="N982" s="9">
        <v>7571686.5300000003</v>
      </c>
      <c r="O982" s="9">
        <v>7571686.5300000003</v>
      </c>
      <c r="P982" s="9">
        <v>14939114.84</v>
      </c>
      <c r="Q982" s="9"/>
      <c r="R982" s="9">
        <v>14939114.84</v>
      </c>
    </row>
    <row r="983" spans="1:18" ht="12.75" customHeight="1" x14ac:dyDescent="0.3">
      <c r="A983" s="25" t="s">
        <v>987</v>
      </c>
      <c r="B983" s="26" t="s">
        <v>2166</v>
      </c>
      <c r="C983" s="26" t="s">
        <v>2165</v>
      </c>
      <c r="D983" s="26" t="s">
        <v>8</v>
      </c>
      <c r="E983" s="26" t="s">
        <v>5</v>
      </c>
      <c r="F983" s="9" t="s">
        <v>2174</v>
      </c>
      <c r="G983" s="9" t="s">
        <v>2174</v>
      </c>
      <c r="H983" s="9" t="s">
        <v>2174</v>
      </c>
      <c r="I983" s="9" t="s">
        <v>2174</v>
      </c>
      <c r="J983" s="9" t="s">
        <v>2174</v>
      </c>
      <c r="K983" s="9" t="s">
        <v>2174</v>
      </c>
      <c r="L983" s="9">
        <v>9354914.9100000001</v>
      </c>
      <c r="M983" s="9">
        <v>10097464.68</v>
      </c>
      <c r="N983" s="9">
        <v>11830139.210000001</v>
      </c>
      <c r="O983" s="9">
        <v>13628450.529999999</v>
      </c>
      <c r="P983" s="9">
        <v>16814385.989999998</v>
      </c>
      <c r="Q983" s="9"/>
      <c r="R983" s="9">
        <v>16814385.989999998</v>
      </c>
    </row>
    <row r="984" spans="1:18" ht="12.75" customHeight="1" x14ac:dyDescent="0.3">
      <c r="A984" s="25" t="s">
        <v>988</v>
      </c>
      <c r="B984" s="26" t="s">
        <v>2146</v>
      </c>
      <c r="C984" s="26" t="s">
        <v>2171</v>
      </c>
      <c r="D984" s="26" t="s">
        <v>8</v>
      </c>
      <c r="E984" s="26" t="s">
        <v>15</v>
      </c>
      <c r="F984" s="9">
        <v>752950.59</v>
      </c>
      <c r="G984" s="9">
        <v>1877971.27</v>
      </c>
      <c r="H984" s="9">
        <v>2147948.23</v>
      </c>
      <c r="I984" s="9">
        <v>2946412.45</v>
      </c>
      <c r="J984" s="9">
        <v>4576071.9800000004</v>
      </c>
      <c r="K984" s="9">
        <v>6046174.9500000002</v>
      </c>
      <c r="L984" s="9">
        <v>5754073.3799999999</v>
      </c>
      <c r="M984" s="9">
        <v>6192319.6799999997</v>
      </c>
      <c r="N984" s="9">
        <v>9342136.7699999996</v>
      </c>
      <c r="O984" s="9">
        <v>12740684.529999999</v>
      </c>
      <c r="P984" s="9">
        <v>14829801.9</v>
      </c>
      <c r="Q984" s="9"/>
      <c r="R984" s="9">
        <v>14829801.9</v>
      </c>
    </row>
    <row r="985" spans="1:18" ht="12.75" customHeight="1" x14ac:dyDescent="0.3">
      <c r="A985" s="25" t="s">
        <v>989</v>
      </c>
      <c r="B985" s="26" t="s">
        <v>2157</v>
      </c>
      <c r="C985" s="26" t="s">
        <v>2171</v>
      </c>
      <c r="D985" s="26" t="s">
        <v>8</v>
      </c>
      <c r="E985" s="26" t="s">
        <v>5</v>
      </c>
      <c r="F985" s="9">
        <v>3254214.62</v>
      </c>
      <c r="G985" s="9">
        <v>4427792.1900000004</v>
      </c>
      <c r="H985" s="9" t="s">
        <v>2174</v>
      </c>
      <c r="I985" s="9">
        <v>6576740.1400000006</v>
      </c>
      <c r="J985" s="9">
        <v>7299082.04</v>
      </c>
      <c r="K985" s="9">
        <v>7641182.0800000001</v>
      </c>
      <c r="L985" s="9">
        <v>8373014.8399999999</v>
      </c>
      <c r="M985" s="9">
        <v>8903790.620000001</v>
      </c>
      <c r="N985" s="9">
        <v>8903790.620000001</v>
      </c>
      <c r="O985" s="9">
        <v>247959.86</v>
      </c>
      <c r="P985" s="9">
        <v>5889600.1500000004</v>
      </c>
      <c r="Q985" s="9"/>
      <c r="R985" s="9">
        <v>5889600.1500000004</v>
      </c>
    </row>
    <row r="986" spans="1:18" ht="12.75" customHeight="1" x14ac:dyDescent="0.3">
      <c r="A986" s="25" t="s">
        <v>990</v>
      </c>
      <c r="B986" s="26" t="s">
        <v>2166</v>
      </c>
      <c r="C986" s="26" t="s">
        <v>2165</v>
      </c>
      <c r="D986" s="26" t="s">
        <v>8</v>
      </c>
      <c r="E986" s="26" t="s">
        <v>15</v>
      </c>
      <c r="F986" s="9" t="s">
        <v>2174</v>
      </c>
      <c r="G986" s="9">
        <v>1128169.54</v>
      </c>
      <c r="H986" s="9" t="s">
        <v>2174</v>
      </c>
      <c r="I986" s="9" t="s">
        <v>2174</v>
      </c>
      <c r="J986" s="9">
        <v>1777921.66</v>
      </c>
      <c r="K986" s="9">
        <v>2355218.94</v>
      </c>
      <c r="L986" s="9">
        <v>2574516.1</v>
      </c>
      <c r="M986" s="9">
        <v>2871897.67</v>
      </c>
      <c r="N986" s="9">
        <v>4162733.37</v>
      </c>
      <c r="O986" s="9">
        <v>5064275.49</v>
      </c>
      <c r="P986" s="9">
        <v>35907266.869999997</v>
      </c>
      <c r="Q986" s="9"/>
      <c r="R986" s="9">
        <v>35907266.869999997</v>
      </c>
    </row>
    <row r="987" spans="1:18" ht="12.75" customHeight="1" x14ac:dyDescent="0.3">
      <c r="A987" s="25" t="s">
        <v>991</v>
      </c>
      <c r="B987" s="26" t="s">
        <v>2151</v>
      </c>
      <c r="C987" s="26" t="s">
        <v>2165</v>
      </c>
      <c r="D987" s="26" t="s">
        <v>8</v>
      </c>
      <c r="E987" s="26" t="s">
        <v>15</v>
      </c>
      <c r="F987" s="9">
        <v>11549627.800000001</v>
      </c>
      <c r="G987" s="9">
        <v>13880339.060000001</v>
      </c>
      <c r="H987" s="9">
        <v>16207973.24</v>
      </c>
      <c r="I987" s="9">
        <v>18481999.050000001</v>
      </c>
      <c r="J987" s="9">
        <v>19653233.859999999</v>
      </c>
      <c r="K987" s="9">
        <v>23746891.25</v>
      </c>
      <c r="L987" s="9">
        <v>23242755.780000001</v>
      </c>
      <c r="M987" s="9">
        <v>24354721.710000001</v>
      </c>
      <c r="N987" s="9">
        <v>29701907.600000001</v>
      </c>
      <c r="O987" s="9">
        <v>33996758.850000001</v>
      </c>
      <c r="P987" s="9">
        <v>27148457.559999999</v>
      </c>
      <c r="Q987" s="9">
        <f t="shared" ref="Q987:Q988" si="67">IF(P987&lt;O987*0.9,O987,"")</f>
        <v>33996758.850000001</v>
      </c>
      <c r="R987" s="9">
        <v>33996758.850000001</v>
      </c>
    </row>
    <row r="988" spans="1:18" ht="12.75" customHeight="1" x14ac:dyDescent="0.3">
      <c r="A988" s="25" t="s">
        <v>992</v>
      </c>
      <c r="B988" s="26" t="s">
        <v>2149</v>
      </c>
      <c r="C988" s="26" t="s">
        <v>2169</v>
      </c>
      <c r="D988" s="26" t="s">
        <v>8</v>
      </c>
      <c r="E988" s="26" t="s">
        <v>15</v>
      </c>
      <c r="F988" s="9">
        <v>5132015.54</v>
      </c>
      <c r="G988" s="9">
        <v>6240621.7800000003</v>
      </c>
      <c r="H988" s="9">
        <v>8185675.6900000004</v>
      </c>
      <c r="I988" s="9">
        <v>18584991.760000002</v>
      </c>
      <c r="J988" s="9">
        <v>12033046.9</v>
      </c>
      <c r="K988" s="9">
        <v>13346001.84</v>
      </c>
      <c r="L988" s="9">
        <v>13783607.02</v>
      </c>
      <c r="M988" s="9">
        <v>15906328.02</v>
      </c>
      <c r="N988" s="9">
        <v>19509411.059999999</v>
      </c>
      <c r="O988" s="9">
        <v>23176240.309999999</v>
      </c>
      <c r="P988" s="9">
        <v>5270291.99</v>
      </c>
      <c r="Q988" s="9">
        <f t="shared" si="67"/>
        <v>23176240.309999999</v>
      </c>
      <c r="R988" s="9">
        <v>23176240.309999999</v>
      </c>
    </row>
    <row r="989" spans="1:18" ht="12.75" customHeight="1" x14ac:dyDescent="0.3">
      <c r="A989" s="25" t="s">
        <v>993</v>
      </c>
      <c r="B989" s="26" t="s">
        <v>2158</v>
      </c>
      <c r="C989" s="26" t="s">
        <v>2172</v>
      </c>
      <c r="D989" s="26" t="s">
        <v>8</v>
      </c>
      <c r="E989" s="26" t="s">
        <v>15</v>
      </c>
      <c r="F989" s="9">
        <v>2765075.63</v>
      </c>
      <c r="G989" s="9">
        <v>2834314.89</v>
      </c>
      <c r="H989" s="9">
        <v>3425265.99</v>
      </c>
      <c r="I989" s="9">
        <v>2660020.6</v>
      </c>
      <c r="J989" s="9">
        <v>2782412.67</v>
      </c>
      <c r="K989" s="9">
        <v>3266785.9</v>
      </c>
      <c r="L989" s="9">
        <v>3051010.35</v>
      </c>
      <c r="M989" s="9">
        <v>3556275.56</v>
      </c>
      <c r="N989" s="9">
        <v>4194805.37</v>
      </c>
      <c r="O989" s="9">
        <v>4718689.13</v>
      </c>
      <c r="P989" s="9">
        <v>4718689.13</v>
      </c>
      <c r="Q989" s="9"/>
      <c r="R989" s="9">
        <v>4718689.13</v>
      </c>
    </row>
    <row r="990" spans="1:18" ht="12.75" customHeight="1" x14ac:dyDescent="0.3">
      <c r="A990" s="25" t="s">
        <v>994</v>
      </c>
      <c r="B990" s="26" t="s">
        <v>2166</v>
      </c>
      <c r="C990" s="26" t="s">
        <v>2165</v>
      </c>
      <c r="D990" s="26" t="s">
        <v>8</v>
      </c>
      <c r="E990" s="26" t="s">
        <v>5</v>
      </c>
      <c r="F990" s="9" t="s">
        <v>2174</v>
      </c>
      <c r="G990" s="9" t="s">
        <v>2174</v>
      </c>
      <c r="H990" s="9" t="s">
        <v>2174</v>
      </c>
      <c r="I990" s="9" t="s">
        <v>2174</v>
      </c>
      <c r="J990" s="9" t="s">
        <v>2174</v>
      </c>
      <c r="K990" s="9" t="s">
        <v>2174</v>
      </c>
      <c r="L990" s="9">
        <v>5722805.5499999998</v>
      </c>
      <c r="M990" s="9">
        <v>6488545.1399999997</v>
      </c>
      <c r="N990" s="9">
        <v>6488545.1399999997</v>
      </c>
      <c r="O990" s="9">
        <v>9971911.5999999996</v>
      </c>
      <c r="P990" s="9">
        <v>26927479.239999998</v>
      </c>
      <c r="Q990" s="9"/>
      <c r="R990" s="9">
        <v>26927479.239999998</v>
      </c>
    </row>
    <row r="991" spans="1:18" ht="12.75" customHeight="1" x14ac:dyDescent="0.3">
      <c r="A991" s="25" t="s">
        <v>995</v>
      </c>
      <c r="B991" s="26" t="s">
        <v>2153</v>
      </c>
      <c r="C991" s="26" t="s">
        <v>2169</v>
      </c>
      <c r="D991" s="26" t="s">
        <v>4</v>
      </c>
      <c r="E991" s="26" t="s">
        <v>5</v>
      </c>
      <c r="F991" s="9" t="s">
        <v>2174</v>
      </c>
      <c r="G991" s="9">
        <v>9039003.9100000001</v>
      </c>
      <c r="H991" s="9">
        <v>10089410.67</v>
      </c>
      <c r="I991" s="9" t="s">
        <v>2174</v>
      </c>
      <c r="J991" s="9" t="s">
        <v>2174</v>
      </c>
      <c r="K991" s="9">
        <v>13668282.26</v>
      </c>
      <c r="L991" s="9">
        <v>13773996.9</v>
      </c>
      <c r="M991" s="9" t="s">
        <v>2174</v>
      </c>
      <c r="N991" s="9">
        <v>13773996.9</v>
      </c>
      <c r="O991" s="9">
        <v>13773996.9</v>
      </c>
      <c r="P991" s="9">
        <v>1537485.01</v>
      </c>
      <c r="Q991" s="9">
        <f>IF(P991&lt;O991*0.9,O991,"")</f>
        <v>13773996.9</v>
      </c>
      <c r="R991" s="9">
        <v>13773996.9</v>
      </c>
    </row>
    <row r="992" spans="1:18" ht="12.75" customHeight="1" x14ac:dyDescent="0.3">
      <c r="A992" s="25" t="s">
        <v>996</v>
      </c>
      <c r="B992" s="26" t="s">
        <v>2158</v>
      </c>
      <c r="C992" s="26" t="s">
        <v>2172</v>
      </c>
      <c r="D992" s="26" t="s">
        <v>8</v>
      </c>
      <c r="E992" s="26" t="s">
        <v>15</v>
      </c>
      <c r="F992" s="9" t="s">
        <v>2175</v>
      </c>
      <c r="G992" s="9" t="s">
        <v>2175</v>
      </c>
      <c r="H992" s="9" t="s">
        <v>2175</v>
      </c>
      <c r="I992" s="9" t="s">
        <v>2175</v>
      </c>
      <c r="J992" s="9" t="s">
        <v>2175</v>
      </c>
      <c r="K992" s="9" t="s">
        <v>2174</v>
      </c>
      <c r="L992" s="9">
        <v>85900.58</v>
      </c>
      <c r="M992" s="9">
        <v>48646.36</v>
      </c>
      <c r="N992" s="9">
        <v>85900.58</v>
      </c>
      <c r="O992" s="9">
        <v>85900.58</v>
      </c>
      <c r="P992" s="9">
        <v>6915502.5700000003</v>
      </c>
      <c r="Q992" s="9"/>
      <c r="R992" s="9">
        <v>6915502.5700000003</v>
      </c>
    </row>
    <row r="993" spans="1:18" ht="12.75" customHeight="1" x14ac:dyDescent="0.3">
      <c r="A993" s="25" t="s">
        <v>997</v>
      </c>
      <c r="B993" s="26" t="s">
        <v>2151</v>
      </c>
      <c r="C993" s="26" t="s">
        <v>2165</v>
      </c>
      <c r="D993" s="26" t="s">
        <v>8</v>
      </c>
      <c r="E993" s="26" t="s">
        <v>5</v>
      </c>
      <c r="F993" s="9" t="s">
        <v>2174</v>
      </c>
      <c r="G993" s="9" t="s">
        <v>2174</v>
      </c>
      <c r="H993" s="9">
        <v>2826619.93</v>
      </c>
      <c r="I993" s="9">
        <v>3424365.26</v>
      </c>
      <c r="J993" s="9">
        <v>3711980.28</v>
      </c>
      <c r="K993" s="9">
        <v>4159381.81</v>
      </c>
      <c r="L993" s="9">
        <v>4462249.97</v>
      </c>
      <c r="M993" s="9">
        <v>5142160.97</v>
      </c>
      <c r="N993" s="9">
        <v>5540074.2199999997</v>
      </c>
      <c r="O993" s="9">
        <v>5867105.8600000003</v>
      </c>
      <c r="P993" s="9">
        <v>12050283.66</v>
      </c>
      <c r="Q993" s="9"/>
      <c r="R993" s="9">
        <v>12050283.66</v>
      </c>
    </row>
    <row r="994" spans="1:18" ht="12.75" customHeight="1" x14ac:dyDescent="0.3">
      <c r="A994" s="25" t="s">
        <v>998</v>
      </c>
      <c r="B994" s="26" t="s">
        <v>2151</v>
      </c>
      <c r="C994" s="26" t="s">
        <v>2165</v>
      </c>
      <c r="D994" s="26" t="s">
        <v>4</v>
      </c>
      <c r="E994" s="26" t="s">
        <v>5</v>
      </c>
      <c r="F994" s="9">
        <v>54999.86</v>
      </c>
      <c r="G994" s="9">
        <v>2611045.38</v>
      </c>
      <c r="H994" s="9" t="s">
        <v>2174</v>
      </c>
      <c r="I994" s="9" t="s">
        <v>2174</v>
      </c>
      <c r="J994" s="9">
        <v>4457922.1900000004</v>
      </c>
      <c r="K994" s="9" t="s">
        <v>2174</v>
      </c>
      <c r="L994" s="9" t="s">
        <v>2174</v>
      </c>
      <c r="M994" s="9" t="s">
        <v>2174</v>
      </c>
      <c r="N994" s="9">
        <v>7759445.2999999998</v>
      </c>
      <c r="O994" s="9">
        <v>9841917.7599999998</v>
      </c>
      <c r="P994" s="9">
        <v>1116492.93</v>
      </c>
      <c r="Q994" s="9">
        <f>IF(P994&lt;O994*0.9,O994,"")</f>
        <v>9841917.7599999998</v>
      </c>
      <c r="R994" s="9">
        <v>9841917.7599999998</v>
      </c>
    </row>
    <row r="995" spans="1:18" ht="12.75" customHeight="1" x14ac:dyDescent="0.3">
      <c r="A995" s="25" t="s">
        <v>999</v>
      </c>
      <c r="B995" s="26" t="s">
        <v>2142</v>
      </c>
      <c r="C995" s="26" t="s">
        <v>2171</v>
      </c>
      <c r="D995" s="26" t="s">
        <v>4</v>
      </c>
      <c r="E995" s="26" t="s">
        <v>15</v>
      </c>
      <c r="F995" s="9">
        <v>343394.19</v>
      </c>
      <c r="G995" s="9">
        <v>428192.21</v>
      </c>
      <c r="H995" s="9">
        <v>519112.24</v>
      </c>
      <c r="I995" s="9">
        <v>607568.41</v>
      </c>
      <c r="J995" s="9">
        <v>785183.83</v>
      </c>
      <c r="K995" s="9">
        <v>873574.77999999991</v>
      </c>
      <c r="L995" s="9">
        <v>835674.7699999999</v>
      </c>
      <c r="M995" s="9">
        <v>687634.63</v>
      </c>
      <c r="N995" s="9">
        <v>871555.44</v>
      </c>
      <c r="O995" s="9">
        <v>954146.76</v>
      </c>
      <c r="P995" s="9">
        <v>3307347.76</v>
      </c>
      <c r="Q995" s="9"/>
      <c r="R995" s="9">
        <v>3307347.76</v>
      </c>
    </row>
    <row r="996" spans="1:18" ht="12.75" customHeight="1" x14ac:dyDescent="0.3">
      <c r="A996" s="25" t="s">
        <v>1000</v>
      </c>
      <c r="B996" s="26" t="s">
        <v>2159</v>
      </c>
      <c r="C996" s="26" t="s">
        <v>2165</v>
      </c>
      <c r="D996" s="26" t="s">
        <v>8</v>
      </c>
      <c r="E996" s="26" t="s">
        <v>5</v>
      </c>
      <c r="F996" s="9" t="s">
        <v>2174</v>
      </c>
      <c r="G996" s="9" t="s">
        <v>2174</v>
      </c>
      <c r="H996" s="9" t="s">
        <v>2174</v>
      </c>
      <c r="I996" s="9" t="s">
        <v>2174</v>
      </c>
      <c r="J996" s="9" t="s">
        <v>2174</v>
      </c>
      <c r="K996" s="9" t="s">
        <v>2174</v>
      </c>
      <c r="L996" s="9" t="s">
        <v>2174</v>
      </c>
      <c r="M996" s="9">
        <v>2130777.5099999998</v>
      </c>
      <c r="N996" s="9">
        <v>1848258.3</v>
      </c>
      <c r="O996" s="9">
        <v>2171624.64</v>
      </c>
      <c r="P996" s="9">
        <v>21980000</v>
      </c>
      <c r="Q996" s="9"/>
      <c r="R996" s="9">
        <v>21980000</v>
      </c>
    </row>
    <row r="997" spans="1:18" ht="12.75" customHeight="1" x14ac:dyDescent="0.3">
      <c r="A997" s="25" t="s">
        <v>1001</v>
      </c>
      <c r="B997" s="26" t="s">
        <v>2151</v>
      </c>
      <c r="C997" s="26" t="s">
        <v>2165</v>
      </c>
      <c r="D997" s="26" t="s">
        <v>4</v>
      </c>
      <c r="E997" s="26" t="s">
        <v>5</v>
      </c>
      <c r="F997" s="9" t="s">
        <v>2174</v>
      </c>
      <c r="G997" s="9" t="s">
        <v>2174</v>
      </c>
      <c r="H997" s="9">
        <v>8440829.1999999993</v>
      </c>
      <c r="I997" s="9">
        <v>8709068.4000000004</v>
      </c>
      <c r="J997" s="9">
        <v>9629001.5500000007</v>
      </c>
      <c r="K997" s="9">
        <v>11764921.9</v>
      </c>
      <c r="L997" s="9">
        <v>10817341.199999999</v>
      </c>
      <c r="M997" s="9">
        <v>12301849.1</v>
      </c>
      <c r="N997" s="9">
        <v>16930634.300000001</v>
      </c>
      <c r="O997" s="9">
        <v>19057280.600000001</v>
      </c>
      <c r="P997" s="9">
        <v>952069.94</v>
      </c>
      <c r="Q997" s="9">
        <f>IF(P997&lt;O997*0.9,O997,"")</f>
        <v>19057280.600000001</v>
      </c>
      <c r="R997" s="9">
        <v>19057280.600000001</v>
      </c>
    </row>
    <row r="998" spans="1:18" ht="12.75" customHeight="1" x14ac:dyDescent="0.3">
      <c r="A998" s="25" t="s">
        <v>1002</v>
      </c>
      <c r="B998" s="26" t="s">
        <v>2158</v>
      </c>
      <c r="C998" s="26" t="s">
        <v>2172</v>
      </c>
      <c r="D998" s="26" t="s">
        <v>8</v>
      </c>
      <c r="E998" s="26" t="s">
        <v>15</v>
      </c>
      <c r="F998" s="9">
        <v>896810.02</v>
      </c>
      <c r="G998" s="9">
        <v>1276199.78</v>
      </c>
      <c r="H998" s="9" t="s">
        <v>2174</v>
      </c>
      <c r="I998" s="9" t="s">
        <v>2174</v>
      </c>
      <c r="J998" s="9" t="s">
        <v>2174</v>
      </c>
      <c r="K998" s="9" t="s">
        <v>2174</v>
      </c>
      <c r="L998" s="9" t="s">
        <v>2174</v>
      </c>
      <c r="M998" s="9">
        <v>414098.66</v>
      </c>
      <c r="N998" s="9">
        <v>578972.39</v>
      </c>
      <c r="O998" s="9">
        <v>741809.45</v>
      </c>
      <c r="P998" s="9">
        <v>8120068.96</v>
      </c>
      <c r="Q998" s="9"/>
      <c r="R998" s="9">
        <v>8120068.96</v>
      </c>
    </row>
    <row r="999" spans="1:18" ht="12.75" customHeight="1" x14ac:dyDescent="0.3">
      <c r="A999" s="25" t="s">
        <v>1003</v>
      </c>
      <c r="B999" s="26" t="s">
        <v>2163</v>
      </c>
      <c r="C999" s="26" t="s">
        <v>2172</v>
      </c>
      <c r="D999" s="26" t="s">
        <v>4</v>
      </c>
      <c r="E999" s="26" t="s">
        <v>15</v>
      </c>
      <c r="F999" s="9">
        <v>1864513.28</v>
      </c>
      <c r="G999" s="9">
        <v>2219422.2999999998</v>
      </c>
      <c r="H999" s="9">
        <v>2730884.75</v>
      </c>
      <c r="I999" s="9">
        <v>3456585.07</v>
      </c>
      <c r="J999" s="9">
        <v>3984558.68</v>
      </c>
      <c r="K999" s="9">
        <v>4300299.2</v>
      </c>
      <c r="L999" s="9">
        <v>4661910</v>
      </c>
      <c r="M999" s="9">
        <v>6209135.3899999997</v>
      </c>
      <c r="N999" s="9">
        <v>6856437.4100000001</v>
      </c>
      <c r="O999" s="9">
        <v>7445919.4900000002</v>
      </c>
      <c r="P999" s="9">
        <v>3014063.73</v>
      </c>
      <c r="Q999" s="9">
        <f>IF(P999&lt;O999*0.9,O999,"")</f>
        <v>7445919.4900000002</v>
      </c>
      <c r="R999" s="9">
        <v>7445919.4900000002</v>
      </c>
    </row>
    <row r="1000" spans="1:18" ht="12.75" customHeight="1" x14ac:dyDescent="0.3">
      <c r="A1000" s="25" t="s">
        <v>1004</v>
      </c>
      <c r="B1000" s="26" t="s">
        <v>2149</v>
      </c>
      <c r="C1000" s="26" t="s">
        <v>2169</v>
      </c>
      <c r="D1000" s="26" t="s">
        <v>8</v>
      </c>
      <c r="E1000" s="26" t="s">
        <v>15</v>
      </c>
      <c r="F1000" s="9">
        <v>685724.71</v>
      </c>
      <c r="G1000" s="9">
        <v>798090.17</v>
      </c>
      <c r="H1000" s="9">
        <v>1997368.16</v>
      </c>
      <c r="I1000" s="9">
        <v>1229279.57</v>
      </c>
      <c r="J1000" s="9">
        <v>1402658.6</v>
      </c>
      <c r="K1000" s="9">
        <v>1731143.28</v>
      </c>
      <c r="L1000" s="9">
        <v>1951811.99</v>
      </c>
      <c r="M1000" s="9" t="s">
        <v>2174</v>
      </c>
      <c r="N1000" s="9">
        <v>2450604.4500000002</v>
      </c>
      <c r="O1000" s="9">
        <v>2784801.43</v>
      </c>
      <c r="P1000" s="9">
        <v>25342900.390000001</v>
      </c>
      <c r="Q1000" s="9"/>
      <c r="R1000" s="9">
        <v>25342900.390000001</v>
      </c>
    </row>
    <row r="1001" spans="1:18" ht="12.75" customHeight="1" x14ac:dyDescent="0.3">
      <c r="A1001" s="25" t="s">
        <v>1005</v>
      </c>
      <c r="B1001" s="26" t="s">
        <v>2164</v>
      </c>
      <c r="C1001" s="26" t="s">
        <v>2172</v>
      </c>
      <c r="D1001" s="26" t="s">
        <v>8</v>
      </c>
      <c r="E1001" s="26" t="s">
        <v>15</v>
      </c>
      <c r="F1001" s="9">
        <v>7776129.6100000003</v>
      </c>
      <c r="G1001" s="9">
        <v>6358521.7999999998</v>
      </c>
      <c r="H1001" s="9">
        <v>9157123.2200000007</v>
      </c>
      <c r="I1001" s="9">
        <v>9692556.1400000006</v>
      </c>
      <c r="J1001" s="9">
        <v>10966928.5</v>
      </c>
      <c r="K1001" s="9">
        <v>13537107.48</v>
      </c>
      <c r="L1001" s="9">
        <v>14441465.52</v>
      </c>
      <c r="M1001" s="9">
        <v>480377.88</v>
      </c>
      <c r="N1001" s="9">
        <v>19318039.920000002</v>
      </c>
      <c r="O1001" s="9">
        <v>23772906.390000001</v>
      </c>
      <c r="P1001" s="9">
        <v>113609571.09</v>
      </c>
      <c r="Q1001" s="9"/>
      <c r="R1001" s="9">
        <v>113609571.09</v>
      </c>
    </row>
    <row r="1002" spans="1:18" ht="12.75" customHeight="1" x14ac:dyDescent="0.3">
      <c r="A1002" s="25" t="s">
        <v>1006</v>
      </c>
      <c r="B1002" s="26" t="s">
        <v>2142</v>
      </c>
      <c r="C1002" s="26" t="s">
        <v>2171</v>
      </c>
      <c r="D1002" s="26" t="s">
        <v>66</v>
      </c>
      <c r="E1002" s="26" t="s">
        <v>66</v>
      </c>
      <c r="F1002" s="9">
        <v>24460868.300000001</v>
      </c>
      <c r="G1002" s="9">
        <v>27569299.960000001</v>
      </c>
      <c r="H1002" s="9">
        <v>37874261.229999997</v>
      </c>
      <c r="I1002" s="9">
        <v>45596107.969999999</v>
      </c>
      <c r="J1002" s="9">
        <v>55744757.880000003</v>
      </c>
      <c r="K1002" s="9">
        <v>65242302.650000013</v>
      </c>
      <c r="L1002" s="9">
        <v>67133191.280000001</v>
      </c>
      <c r="M1002" s="9">
        <v>77592961.939999998</v>
      </c>
      <c r="N1002" s="9">
        <v>86516877.650000006</v>
      </c>
      <c r="O1002" s="9">
        <v>102818818.44</v>
      </c>
      <c r="P1002" s="9">
        <v>4415594.2300000004</v>
      </c>
      <c r="Q1002" s="9">
        <f>IF(P1002&lt;O1002*0.9,O1002,"")</f>
        <v>102818818.44</v>
      </c>
      <c r="R1002" s="9">
        <v>102818818.44</v>
      </c>
    </row>
    <row r="1003" spans="1:18" ht="12.75" customHeight="1" x14ac:dyDescent="0.3">
      <c r="A1003" s="25" t="s">
        <v>1007</v>
      </c>
      <c r="B1003" s="26" t="s">
        <v>2152</v>
      </c>
      <c r="C1003" s="26" t="s">
        <v>2169</v>
      </c>
      <c r="D1003" s="26" t="s">
        <v>8</v>
      </c>
      <c r="E1003" s="26" t="s">
        <v>15</v>
      </c>
      <c r="F1003" s="9" t="s">
        <v>2174</v>
      </c>
      <c r="G1003" s="9" t="s">
        <v>2174</v>
      </c>
      <c r="H1003" s="9" t="s">
        <v>2174</v>
      </c>
      <c r="I1003" s="9" t="s">
        <v>2174</v>
      </c>
      <c r="J1003" s="9">
        <v>2659016.65</v>
      </c>
      <c r="K1003" s="9">
        <v>2951138.55</v>
      </c>
      <c r="L1003" s="9" t="s">
        <v>2174</v>
      </c>
      <c r="M1003" s="9">
        <v>2837970.39</v>
      </c>
      <c r="N1003" s="9">
        <v>3374601.01</v>
      </c>
      <c r="O1003" s="9">
        <v>3956938.59</v>
      </c>
      <c r="P1003" s="9">
        <v>17513711.579999998</v>
      </c>
      <c r="Q1003" s="9"/>
      <c r="R1003" s="9">
        <v>17513711.579999998</v>
      </c>
    </row>
    <row r="1004" spans="1:18" ht="12.75" customHeight="1" x14ac:dyDescent="0.3">
      <c r="A1004" s="25" t="s">
        <v>2176</v>
      </c>
      <c r="B1004" s="26" t="s">
        <v>2160</v>
      </c>
      <c r="C1004" s="26" t="s">
        <v>2171</v>
      </c>
      <c r="D1004" s="26" t="s">
        <v>8</v>
      </c>
      <c r="E1004" s="26" t="s">
        <v>5</v>
      </c>
      <c r="F1004" s="9">
        <v>4084452.87</v>
      </c>
      <c r="G1004" s="9">
        <v>5272321.7699999996</v>
      </c>
      <c r="H1004" s="9">
        <v>12662342.039999999</v>
      </c>
      <c r="I1004" s="9">
        <v>7537022.96</v>
      </c>
      <c r="J1004" s="9">
        <v>1095489.47</v>
      </c>
      <c r="K1004" s="9">
        <v>9841945.8600000013</v>
      </c>
      <c r="L1004" s="9">
        <v>10896865.050000001</v>
      </c>
      <c r="M1004" s="9">
        <v>11700337.289999999</v>
      </c>
      <c r="N1004" s="9">
        <v>14497877.890000001</v>
      </c>
      <c r="O1004" s="9">
        <v>16633258.74</v>
      </c>
      <c r="P1004" s="9">
        <v>2119818.2000000002</v>
      </c>
      <c r="Q1004" s="9">
        <f>IF(P1004&lt;O1004*0.9,O1004,"")</f>
        <v>16633258.74</v>
      </c>
      <c r="R1004" s="9">
        <v>16633258.74</v>
      </c>
    </row>
    <row r="1005" spans="1:18" ht="12.75" customHeight="1" x14ac:dyDescent="0.3">
      <c r="A1005" s="25" t="s">
        <v>1008</v>
      </c>
      <c r="B1005" s="26" t="s">
        <v>2158</v>
      </c>
      <c r="C1005" s="26" t="s">
        <v>2172</v>
      </c>
      <c r="D1005" s="26" t="s">
        <v>4</v>
      </c>
      <c r="E1005" s="26" t="s">
        <v>5</v>
      </c>
      <c r="F1005" s="9" t="s">
        <v>2175</v>
      </c>
      <c r="G1005" s="9" t="s">
        <v>2175</v>
      </c>
      <c r="H1005" s="9" t="s">
        <v>2175</v>
      </c>
      <c r="I1005" s="9" t="s">
        <v>2175</v>
      </c>
      <c r="J1005" s="9" t="s">
        <v>2175</v>
      </c>
      <c r="K1005" s="9" t="s">
        <v>2175</v>
      </c>
      <c r="L1005" s="9">
        <v>185336.03</v>
      </c>
      <c r="M1005" s="9">
        <v>464514.36</v>
      </c>
      <c r="N1005" s="9">
        <v>1357333.7</v>
      </c>
      <c r="O1005" s="9">
        <v>1814746.87</v>
      </c>
      <c r="P1005" s="9">
        <v>2563320</v>
      </c>
      <c r="Q1005" s="9"/>
      <c r="R1005" s="9">
        <v>2563320</v>
      </c>
    </row>
    <row r="1006" spans="1:18" ht="12.75" customHeight="1" x14ac:dyDescent="0.3">
      <c r="A1006" s="25" t="s">
        <v>1009</v>
      </c>
      <c r="B1006" s="26" t="s">
        <v>2163</v>
      </c>
      <c r="C1006" s="26" t="s">
        <v>2172</v>
      </c>
      <c r="D1006" s="26" t="s">
        <v>4</v>
      </c>
      <c r="E1006" s="26" t="s">
        <v>5</v>
      </c>
      <c r="F1006" s="9" t="s">
        <v>2174</v>
      </c>
      <c r="G1006" s="9" t="s">
        <v>2174</v>
      </c>
      <c r="H1006" s="9">
        <v>830734.3</v>
      </c>
      <c r="I1006" s="9">
        <v>998448.95</v>
      </c>
      <c r="J1006" s="9">
        <v>1280379.07</v>
      </c>
      <c r="K1006" s="9">
        <v>1648830.76</v>
      </c>
      <c r="L1006" s="9">
        <v>1632930.12</v>
      </c>
      <c r="M1006" s="9">
        <v>1691763.27</v>
      </c>
      <c r="N1006" s="9">
        <v>1868640.57</v>
      </c>
      <c r="O1006" s="9">
        <v>2117846.1800000002</v>
      </c>
      <c r="P1006" s="9">
        <v>2117846.1800000002</v>
      </c>
      <c r="Q1006" s="9"/>
      <c r="R1006" s="9">
        <v>2117846.1800000002</v>
      </c>
    </row>
    <row r="1007" spans="1:18" ht="12.75" customHeight="1" x14ac:dyDescent="0.3">
      <c r="A1007" s="25" t="s">
        <v>1010</v>
      </c>
      <c r="B1007" s="26" t="s">
        <v>2161</v>
      </c>
      <c r="C1007" s="26" t="s">
        <v>2170</v>
      </c>
      <c r="D1007" s="26" t="s">
        <v>8</v>
      </c>
      <c r="E1007" s="26" t="s">
        <v>5</v>
      </c>
      <c r="F1007" s="9">
        <v>272267.33</v>
      </c>
      <c r="G1007" s="9">
        <v>354493.42</v>
      </c>
      <c r="H1007" s="9" t="s">
        <v>2174</v>
      </c>
      <c r="I1007" s="9" t="s">
        <v>2174</v>
      </c>
      <c r="J1007" s="9" t="s">
        <v>2174</v>
      </c>
      <c r="K1007" s="9" t="s">
        <v>2174</v>
      </c>
      <c r="L1007" s="9" t="s">
        <v>2174</v>
      </c>
      <c r="M1007" s="9" t="s">
        <v>2174</v>
      </c>
      <c r="N1007" s="9">
        <v>1037237.33</v>
      </c>
      <c r="O1007" s="9">
        <v>1145188.72</v>
      </c>
      <c r="P1007" s="9">
        <v>16563298.359999999</v>
      </c>
      <c r="Q1007" s="9"/>
      <c r="R1007" s="9">
        <v>16563298.359999999</v>
      </c>
    </row>
    <row r="1008" spans="1:18" ht="12.75" customHeight="1" x14ac:dyDescent="0.3">
      <c r="A1008" s="25" t="s">
        <v>1011</v>
      </c>
      <c r="B1008" s="26" t="s">
        <v>2149</v>
      </c>
      <c r="C1008" s="26" t="s">
        <v>2169</v>
      </c>
      <c r="D1008" s="26" t="s">
        <v>8</v>
      </c>
      <c r="E1008" s="26" t="s">
        <v>15</v>
      </c>
      <c r="F1008" s="9">
        <v>3732947.65</v>
      </c>
      <c r="G1008" s="9">
        <v>4249270.1100000003</v>
      </c>
      <c r="H1008" s="9">
        <v>5601041.6200000001</v>
      </c>
      <c r="I1008" s="9">
        <v>7430573.1399999997</v>
      </c>
      <c r="J1008" s="9">
        <v>8350297.1600000001</v>
      </c>
      <c r="K1008" s="9">
        <v>12024728.5</v>
      </c>
      <c r="L1008" s="9">
        <v>10242299.779999999</v>
      </c>
      <c r="M1008" s="9">
        <v>12055651.5</v>
      </c>
      <c r="N1008" s="9">
        <v>13023738.359999999</v>
      </c>
      <c r="O1008" s="9">
        <v>14853785.91</v>
      </c>
      <c r="P1008" s="9">
        <v>64270910.420000002</v>
      </c>
      <c r="Q1008" s="9"/>
      <c r="R1008" s="9">
        <v>64270910.420000002</v>
      </c>
    </row>
    <row r="1009" spans="1:18" ht="12.75" customHeight="1" x14ac:dyDescent="0.3">
      <c r="A1009" s="25" t="s">
        <v>1012</v>
      </c>
      <c r="B1009" s="26" t="s">
        <v>2158</v>
      </c>
      <c r="C1009" s="26" t="s">
        <v>2172</v>
      </c>
      <c r="D1009" s="26" t="s">
        <v>8</v>
      </c>
      <c r="E1009" s="26" t="s">
        <v>15</v>
      </c>
      <c r="F1009" s="9">
        <v>18038704.859999999</v>
      </c>
      <c r="G1009" s="9">
        <v>21296590.890000001</v>
      </c>
      <c r="H1009" s="9">
        <v>26662985.359999999</v>
      </c>
      <c r="I1009" s="9">
        <v>29985873.27</v>
      </c>
      <c r="J1009" s="9">
        <v>34517886.82</v>
      </c>
      <c r="K1009" s="9">
        <v>38653669.979999997</v>
      </c>
      <c r="L1009" s="9">
        <v>43394207.150000013</v>
      </c>
      <c r="M1009" s="9">
        <v>47976043.420000002</v>
      </c>
      <c r="N1009" s="9">
        <v>54353792.090000004</v>
      </c>
      <c r="O1009" s="9">
        <v>59316990.229999997</v>
      </c>
      <c r="P1009" s="9">
        <v>59316990.229999997</v>
      </c>
      <c r="Q1009" s="9"/>
      <c r="R1009" s="9">
        <v>59316990.229999997</v>
      </c>
    </row>
    <row r="1010" spans="1:18" ht="12.75" customHeight="1" x14ac:dyDescent="0.3">
      <c r="A1010" s="25" t="s">
        <v>1013</v>
      </c>
      <c r="B1010" s="26" t="s">
        <v>2156</v>
      </c>
      <c r="C1010" s="26" t="s">
        <v>2171</v>
      </c>
      <c r="D1010" s="26" t="s">
        <v>8</v>
      </c>
      <c r="E1010" s="26" t="s">
        <v>5</v>
      </c>
      <c r="F1010" s="9">
        <v>2078706.09</v>
      </c>
      <c r="G1010" s="9">
        <v>2392852.34</v>
      </c>
      <c r="H1010" s="9">
        <v>2988865.79</v>
      </c>
      <c r="I1010" s="9">
        <v>3449115.93</v>
      </c>
      <c r="J1010" s="9">
        <v>4409314.59</v>
      </c>
      <c r="K1010" s="9">
        <v>5034630.4400000004</v>
      </c>
      <c r="L1010" s="9">
        <v>5575057.5800000001</v>
      </c>
      <c r="M1010" s="9">
        <v>1521182.19</v>
      </c>
      <c r="N1010" s="9">
        <v>5575057.5800000001</v>
      </c>
      <c r="O1010" s="9">
        <v>5575057.5800000001</v>
      </c>
      <c r="P1010" s="9">
        <v>3538595.34</v>
      </c>
      <c r="Q1010" s="9">
        <f>IF(P1010&lt;O1010*0.9,O1010,"")</f>
        <v>5575057.5800000001</v>
      </c>
      <c r="R1010" s="9">
        <v>5575057.5800000001</v>
      </c>
    </row>
    <row r="1011" spans="1:18" ht="12.75" customHeight="1" x14ac:dyDescent="0.3">
      <c r="A1011" s="25" t="s">
        <v>1014</v>
      </c>
      <c r="B1011" s="26" t="s">
        <v>2152</v>
      </c>
      <c r="C1011" s="26" t="s">
        <v>2169</v>
      </c>
      <c r="D1011" s="26" t="s">
        <v>4</v>
      </c>
      <c r="E1011" s="26" t="s">
        <v>5</v>
      </c>
      <c r="F1011" s="9">
        <v>2475281.9300000002</v>
      </c>
      <c r="G1011" s="9">
        <v>2484837.08</v>
      </c>
      <c r="H1011" s="9">
        <v>2657717.08</v>
      </c>
      <c r="I1011" s="9">
        <v>2716706.42</v>
      </c>
      <c r="J1011" s="9">
        <v>2752314.16</v>
      </c>
      <c r="K1011" s="9">
        <v>2853769.65</v>
      </c>
      <c r="L1011" s="9">
        <v>3045215.65</v>
      </c>
      <c r="M1011" s="9">
        <v>3006744.27</v>
      </c>
      <c r="N1011" s="9">
        <v>3011923.23</v>
      </c>
      <c r="O1011" s="9">
        <v>3167300.49</v>
      </c>
      <c r="P1011" s="9">
        <v>3363013.21</v>
      </c>
      <c r="Q1011" s="9"/>
      <c r="R1011" s="9">
        <v>3363013.21</v>
      </c>
    </row>
    <row r="1012" spans="1:18" ht="12.75" customHeight="1" x14ac:dyDescent="0.3">
      <c r="A1012" s="25" t="s">
        <v>1015</v>
      </c>
      <c r="B1012" s="26" t="s">
        <v>2153</v>
      </c>
      <c r="C1012" s="26" t="s">
        <v>2169</v>
      </c>
      <c r="D1012" s="26" t="s">
        <v>4</v>
      </c>
      <c r="E1012" s="26" t="s">
        <v>15</v>
      </c>
      <c r="F1012" s="9" t="s">
        <v>2174</v>
      </c>
      <c r="G1012" s="9" t="s">
        <v>2174</v>
      </c>
      <c r="H1012" s="9" t="s">
        <v>2174</v>
      </c>
      <c r="I1012" s="9">
        <v>881790.46</v>
      </c>
      <c r="J1012" s="9">
        <v>1488258.03</v>
      </c>
      <c r="K1012" s="9" t="s">
        <v>2174</v>
      </c>
      <c r="L1012" s="9" t="s">
        <v>2174</v>
      </c>
      <c r="M1012" s="9">
        <v>2039787.74</v>
      </c>
      <c r="N1012" s="9">
        <v>5079682.8600000003</v>
      </c>
      <c r="O1012" s="9">
        <v>2960104.13</v>
      </c>
      <c r="P1012" s="9">
        <v>4621410.63</v>
      </c>
      <c r="Q1012" s="9"/>
      <c r="R1012" s="9">
        <v>4621410.63</v>
      </c>
    </row>
    <row r="1013" spans="1:18" ht="12.75" customHeight="1" x14ac:dyDescent="0.3">
      <c r="A1013" s="25" t="s">
        <v>1016</v>
      </c>
      <c r="B1013" s="26" t="s">
        <v>2142</v>
      </c>
      <c r="C1013" s="26" t="s">
        <v>2171</v>
      </c>
      <c r="D1013" s="26" t="s">
        <v>8</v>
      </c>
      <c r="E1013" s="26" t="s">
        <v>5</v>
      </c>
      <c r="F1013" s="9">
        <v>1322257.78</v>
      </c>
      <c r="G1013" s="9">
        <v>1567193.48</v>
      </c>
      <c r="H1013" s="9">
        <v>1840255.44</v>
      </c>
      <c r="I1013" s="9">
        <v>2135506.4</v>
      </c>
      <c r="J1013" s="9">
        <v>2338766.48</v>
      </c>
      <c r="K1013" s="9">
        <v>2449272.1800000002</v>
      </c>
      <c r="L1013" s="9">
        <v>2370373.16</v>
      </c>
      <c r="M1013" s="9">
        <v>2399177.0699999998</v>
      </c>
      <c r="N1013" s="9">
        <v>3153383.02</v>
      </c>
      <c r="O1013" s="9">
        <v>3702523.84</v>
      </c>
      <c r="P1013" s="9">
        <v>2880273.52</v>
      </c>
      <c r="Q1013" s="9">
        <f>IF(P1013&lt;O1013*0.9,O1013,"")</f>
        <v>3702523.84</v>
      </c>
      <c r="R1013" s="9">
        <v>3702523.84</v>
      </c>
    </row>
    <row r="1014" spans="1:18" ht="12.75" customHeight="1" x14ac:dyDescent="0.3">
      <c r="A1014" s="25" t="s">
        <v>1017</v>
      </c>
      <c r="B1014" s="26" t="s">
        <v>2145</v>
      </c>
      <c r="C1014" s="26" t="s">
        <v>2171</v>
      </c>
      <c r="D1014" s="26" t="s">
        <v>8</v>
      </c>
      <c r="E1014" s="26" t="s">
        <v>15</v>
      </c>
      <c r="F1014" s="9">
        <v>1616626.2</v>
      </c>
      <c r="G1014" s="9">
        <v>1888313.23</v>
      </c>
      <c r="H1014" s="9">
        <v>4578518.1100000003</v>
      </c>
      <c r="I1014" s="9">
        <v>6068374.5099999998</v>
      </c>
      <c r="J1014" s="9">
        <v>6848706.54</v>
      </c>
      <c r="K1014" s="9">
        <v>4133379.84</v>
      </c>
      <c r="L1014" s="9">
        <v>4159892.3</v>
      </c>
      <c r="M1014" s="9">
        <v>4521442.17</v>
      </c>
      <c r="N1014" s="9">
        <v>5264497.75</v>
      </c>
      <c r="O1014" s="9">
        <v>6848706.54</v>
      </c>
      <c r="P1014" s="9">
        <v>85648917.359999999</v>
      </c>
      <c r="Q1014" s="9"/>
      <c r="R1014" s="9">
        <v>85648917.359999999</v>
      </c>
    </row>
    <row r="1015" spans="1:18" ht="12.75" customHeight="1" x14ac:dyDescent="0.3">
      <c r="A1015" s="25" t="s">
        <v>1018</v>
      </c>
      <c r="B1015" s="26" t="s">
        <v>2148</v>
      </c>
      <c r="C1015" s="26" t="s">
        <v>2165</v>
      </c>
      <c r="D1015" s="26" t="s">
        <v>8</v>
      </c>
      <c r="E1015" s="26" t="s">
        <v>15</v>
      </c>
      <c r="F1015" s="9" t="s">
        <v>2174</v>
      </c>
      <c r="G1015" s="9" t="s">
        <v>2174</v>
      </c>
      <c r="H1015" s="9" t="s">
        <v>2174</v>
      </c>
      <c r="I1015" s="9" t="s">
        <v>2174</v>
      </c>
      <c r="J1015" s="9">
        <v>3136871.8</v>
      </c>
      <c r="K1015" s="9" t="s">
        <v>2174</v>
      </c>
      <c r="L1015" s="9" t="s">
        <v>2174</v>
      </c>
      <c r="M1015" s="9" t="s">
        <v>2174</v>
      </c>
      <c r="N1015" s="9">
        <v>3136871.8</v>
      </c>
      <c r="O1015" s="9">
        <v>3400379.12</v>
      </c>
      <c r="P1015" s="9">
        <v>6146057.3399999999</v>
      </c>
      <c r="Q1015" s="9"/>
      <c r="R1015" s="9">
        <v>6146057.3399999999</v>
      </c>
    </row>
    <row r="1016" spans="1:18" ht="12.75" customHeight="1" x14ac:dyDescent="0.3">
      <c r="A1016" s="25" t="s">
        <v>1019</v>
      </c>
      <c r="B1016" s="26" t="s">
        <v>2149</v>
      </c>
      <c r="C1016" s="26" t="s">
        <v>2169</v>
      </c>
      <c r="D1016" s="26" t="s">
        <v>4</v>
      </c>
      <c r="E1016" s="26" t="s">
        <v>15</v>
      </c>
      <c r="F1016" s="9" t="s">
        <v>2174</v>
      </c>
      <c r="G1016" s="9" t="s">
        <v>2174</v>
      </c>
      <c r="H1016" s="9" t="s">
        <v>2174</v>
      </c>
      <c r="I1016" s="9" t="s">
        <v>2174</v>
      </c>
      <c r="J1016" s="9" t="s">
        <v>2174</v>
      </c>
      <c r="K1016" s="9">
        <v>62134787.799999997</v>
      </c>
      <c r="L1016" s="9">
        <v>58018722.049999997</v>
      </c>
      <c r="M1016" s="9">
        <v>58220343.509999998</v>
      </c>
      <c r="N1016" s="9">
        <v>63328581.670000002</v>
      </c>
      <c r="O1016" s="9">
        <v>73236520.920000002</v>
      </c>
      <c r="P1016" s="9">
        <v>1466544.81</v>
      </c>
      <c r="Q1016" s="9">
        <f>IF(P1016&lt;O1016*0.9,O1016,"")</f>
        <v>73236520.920000002</v>
      </c>
      <c r="R1016" s="9">
        <v>73236520.920000002</v>
      </c>
    </row>
    <row r="1017" spans="1:18" ht="12.75" customHeight="1" x14ac:dyDescent="0.3">
      <c r="A1017" s="25" t="s">
        <v>1020</v>
      </c>
      <c r="B1017" s="26" t="s">
        <v>2161</v>
      </c>
      <c r="C1017" s="26" t="s">
        <v>2170</v>
      </c>
      <c r="D1017" s="26" t="s">
        <v>8</v>
      </c>
      <c r="E1017" s="26" t="s">
        <v>5</v>
      </c>
      <c r="F1017" s="9" t="s">
        <v>2174</v>
      </c>
      <c r="G1017" s="9" t="s">
        <v>2174</v>
      </c>
      <c r="H1017" s="9" t="s">
        <v>2174</v>
      </c>
      <c r="I1017" s="9">
        <v>3883454.99</v>
      </c>
      <c r="J1017" s="9">
        <v>4117680.56</v>
      </c>
      <c r="K1017" s="9">
        <v>4268169.16</v>
      </c>
      <c r="L1017" s="9">
        <v>4113536.1</v>
      </c>
      <c r="M1017" s="9">
        <v>4359023.22</v>
      </c>
      <c r="N1017" s="9">
        <v>4901505.93</v>
      </c>
      <c r="O1017" s="9">
        <v>5504177.7699999996</v>
      </c>
      <c r="P1017" s="9">
        <v>16582183.84</v>
      </c>
      <c r="Q1017" s="9"/>
      <c r="R1017" s="9">
        <v>16582183.84</v>
      </c>
    </row>
    <row r="1018" spans="1:18" ht="12.75" customHeight="1" x14ac:dyDescent="0.3">
      <c r="A1018" s="25" t="s">
        <v>1021</v>
      </c>
      <c r="B1018" s="26" t="s">
        <v>2164</v>
      </c>
      <c r="C1018" s="26" t="s">
        <v>2172</v>
      </c>
      <c r="D1018" s="26" t="s">
        <v>8</v>
      </c>
      <c r="E1018" s="26" t="s">
        <v>5</v>
      </c>
      <c r="F1018" s="9">
        <v>367623.3</v>
      </c>
      <c r="G1018" s="9">
        <v>493969.04</v>
      </c>
      <c r="H1018" s="9">
        <v>734825.23</v>
      </c>
      <c r="I1018" s="9">
        <v>864265.57</v>
      </c>
      <c r="J1018" s="9">
        <v>956871.48</v>
      </c>
      <c r="K1018" s="9">
        <v>973854.04999999993</v>
      </c>
      <c r="L1018" s="9">
        <v>919666.11</v>
      </c>
      <c r="M1018" s="9">
        <v>975949.81</v>
      </c>
      <c r="N1018" s="9">
        <v>1107840.43</v>
      </c>
      <c r="O1018" s="9">
        <v>1364420.91</v>
      </c>
      <c r="P1018" s="9">
        <v>23110327.699999999</v>
      </c>
      <c r="Q1018" s="9"/>
      <c r="R1018" s="9">
        <v>23110327.699999999</v>
      </c>
    </row>
    <row r="1019" spans="1:18" ht="12.75" customHeight="1" x14ac:dyDescent="0.3">
      <c r="A1019" s="25" t="s">
        <v>1022</v>
      </c>
      <c r="B1019" s="26" t="s">
        <v>2156</v>
      </c>
      <c r="C1019" s="26" t="s">
        <v>2171</v>
      </c>
      <c r="D1019" s="26" t="s">
        <v>8</v>
      </c>
      <c r="E1019" s="26" t="s">
        <v>15</v>
      </c>
      <c r="F1019" s="9">
        <v>4698951.76</v>
      </c>
      <c r="G1019" s="9">
        <v>6076754.21</v>
      </c>
      <c r="H1019" s="9">
        <v>7108824.4299999997</v>
      </c>
      <c r="I1019" s="9">
        <v>8692672.8499999996</v>
      </c>
      <c r="J1019" s="9">
        <v>9702045.0099999998</v>
      </c>
      <c r="K1019" s="9">
        <v>10281159.189999999</v>
      </c>
      <c r="L1019" s="9">
        <v>7706262.7600000016</v>
      </c>
      <c r="M1019" s="9">
        <v>9886036.7300000004</v>
      </c>
      <c r="N1019" s="9">
        <v>12760268.01</v>
      </c>
      <c r="O1019" s="9">
        <v>14603236.130000001</v>
      </c>
      <c r="P1019" s="9">
        <v>12608614.050000001</v>
      </c>
      <c r="Q1019" s="9">
        <f t="shared" ref="Q1019:Q1020" si="68">IF(P1019&lt;O1019*0.9,O1019,"")</f>
        <v>14603236.130000001</v>
      </c>
      <c r="R1019" s="9">
        <v>14603236.130000001</v>
      </c>
    </row>
    <row r="1020" spans="1:18" ht="12.75" customHeight="1" x14ac:dyDescent="0.3">
      <c r="A1020" s="25" t="s">
        <v>1023</v>
      </c>
      <c r="B1020" s="26" t="s">
        <v>2148</v>
      </c>
      <c r="C1020" s="26" t="s">
        <v>2165</v>
      </c>
      <c r="D1020" s="26" t="s">
        <v>8</v>
      </c>
      <c r="E1020" s="26" t="s">
        <v>15</v>
      </c>
      <c r="F1020" s="9">
        <v>5348147.01</v>
      </c>
      <c r="G1020" s="9">
        <v>6570914.04</v>
      </c>
      <c r="H1020" s="9">
        <v>8118898.3899999997</v>
      </c>
      <c r="I1020" s="9">
        <v>10328761.699999999</v>
      </c>
      <c r="J1020" s="9">
        <v>11543531.609999999</v>
      </c>
      <c r="K1020" s="9">
        <v>13922703.689999999</v>
      </c>
      <c r="L1020" s="9">
        <v>15323415.91</v>
      </c>
      <c r="M1020" s="9">
        <v>16879085.510000002</v>
      </c>
      <c r="N1020" s="9">
        <v>19233120.420000002</v>
      </c>
      <c r="O1020" s="9">
        <v>21365757.210000001</v>
      </c>
      <c r="P1020" s="9">
        <v>13607234.51</v>
      </c>
      <c r="Q1020" s="9">
        <f t="shared" si="68"/>
        <v>21365757.210000001</v>
      </c>
      <c r="R1020" s="9">
        <v>21365757.210000001</v>
      </c>
    </row>
    <row r="1021" spans="1:18" ht="12.75" customHeight="1" x14ac:dyDescent="0.3">
      <c r="A1021" s="25" t="s">
        <v>1024</v>
      </c>
      <c r="B1021" s="26" t="s">
        <v>2155</v>
      </c>
      <c r="C1021" s="26" t="s">
        <v>2171</v>
      </c>
      <c r="D1021" s="26" t="s">
        <v>89</v>
      </c>
      <c r="E1021" s="26" t="s">
        <v>15</v>
      </c>
      <c r="F1021" s="9">
        <v>3099149.8</v>
      </c>
      <c r="G1021" s="9">
        <v>3843416.54</v>
      </c>
      <c r="H1021" s="9">
        <v>4544208.41</v>
      </c>
      <c r="I1021" s="9">
        <v>5243582.5599999996</v>
      </c>
      <c r="J1021" s="9">
        <v>5650483.9699999997</v>
      </c>
      <c r="K1021" s="9">
        <v>6164158.2400000002</v>
      </c>
      <c r="L1021" s="9">
        <v>6566591.4199999999</v>
      </c>
      <c r="M1021" s="9">
        <v>6963913.6200000001</v>
      </c>
      <c r="N1021" s="9">
        <v>12403792.52</v>
      </c>
      <c r="O1021" s="9">
        <v>11693532.84</v>
      </c>
      <c r="P1021" s="9">
        <v>428997996.62</v>
      </c>
      <c r="Q1021" s="9"/>
      <c r="R1021" s="9">
        <v>428997996.62</v>
      </c>
    </row>
    <row r="1022" spans="1:18" ht="12.75" customHeight="1" x14ac:dyDescent="0.3">
      <c r="A1022" s="25" t="s">
        <v>1025</v>
      </c>
      <c r="B1022" s="26" t="s">
        <v>2151</v>
      </c>
      <c r="C1022" s="26" t="s">
        <v>2165</v>
      </c>
      <c r="D1022" s="26" t="s">
        <v>8</v>
      </c>
      <c r="E1022" s="26" t="s">
        <v>15</v>
      </c>
      <c r="F1022" s="9">
        <v>3465816.65</v>
      </c>
      <c r="G1022" s="9">
        <v>4063245.89</v>
      </c>
      <c r="H1022" s="9">
        <v>4855763.7300000004</v>
      </c>
      <c r="I1022" s="9">
        <v>5437922.9800000004</v>
      </c>
      <c r="J1022" s="9">
        <v>6044952.4199999999</v>
      </c>
      <c r="K1022" s="9">
        <v>10073735.880000001</v>
      </c>
      <c r="L1022" s="9">
        <v>2979279.16</v>
      </c>
      <c r="M1022" s="9">
        <v>4223051.67</v>
      </c>
      <c r="N1022" s="9">
        <v>5781235.6699999999</v>
      </c>
      <c r="O1022" s="9">
        <v>13050103.16</v>
      </c>
      <c r="P1022" s="9">
        <v>13050103.16</v>
      </c>
      <c r="Q1022" s="9"/>
      <c r="R1022" s="9">
        <v>13050103.16</v>
      </c>
    </row>
    <row r="1023" spans="1:18" ht="12.75" customHeight="1" x14ac:dyDescent="0.3">
      <c r="A1023" s="25" t="s">
        <v>1026</v>
      </c>
      <c r="B1023" s="26" t="s">
        <v>2166</v>
      </c>
      <c r="C1023" s="26" t="s">
        <v>2165</v>
      </c>
      <c r="D1023" s="26" t="s">
        <v>4</v>
      </c>
      <c r="E1023" s="26" t="s">
        <v>15</v>
      </c>
      <c r="F1023" s="9">
        <v>1810283348.3900001</v>
      </c>
      <c r="G1023" s="9">
        <v>1843588839.98</v>
      </c>
      <c r="H1023" s="9">
        <v>176831383.41999999</v>
      </c>
      <c r="I1023" s="9">
        <v>198076240.19</v>
      </c>
      <c r="J1023" s="9">
        <v>227059745.13</v>
      </c>
      <c r="K1023" s="9">
        <v>250485734.63</v>
      </c>
      <c r="L1023" s="9">
        <v>298330798.88</v>
      </c>
      <c r="M1023" s="9">
        <v>118469326.5</v>
      </c>
      <c r="N1023" s="9">
        <v>164367844.40000001</v>
      </c>
      <c r="O1023" s="9">
        <v>168115386.62</v>
      </c>
      <c r="P1023" s="9">
        <v>1843588839.98</v>
      </c>
      <c r="Q1023" s="9"/>
      <c r="R1023" s="9">
        <v>1843588839.98</v>
      </c>
    </row>
    <row r="1024" spans="1:18" ht="12.75" customHeight="1" x14ac:dyDescent="0.3">
      <c r="A1024" s="25" t="s">
        <v>1027</v>
      </c>
      <c r="B1024" s="26" t="s">
        <v>2156</v>
      </c>
      <c r="C1024" s="26" t="s">
        <v>2171</v>
      </c>
      <c r="D1024" s="26" t="s">
        <v>8</v>
      </c>
      <c r="E1024" s="26" t="s">
        <v>15</v>
      </c>
      <c r="F1024" s="9">
        <v>5870427.0700000003</v>
      </c>
      <c r="G1024" s="9">
        <v>6741840.4900000002</v>
      </c>
      <c r="H1024" s="9">
        <v>7735999.1399999997</v>
      </c>
      <c r="I1024" s="9">
        <v>15124684.029999999</v>
      </c>
      <c r="J1024" s="9">
        <v>17098585.760000002</v>
      </c>
      <c r="K1024" s="9">
        <v>11100892.27</v>
      </c>
      <c r="L1024" s="9">
        <v>12196676.74</v>
      </c>
      <c r="M1024" s="9">
        <v>13492757.449999999</v>
      </c>
      <c r="N1024" s="9">
        <v>17490500.140000001</v>
      </c>
      <c r="O1024" s="9">
        <v>50374.62</v>
      </c>
      <c r="P1024" s="9">
        <v>7969907.29</v>
      </c>
      <c r="Q1024" s="9"/>
      <c r="R1024" s="9">
        <v>7969907.29</v>
      </c>
    </row>
    <row r="1025" spans="1:18" ht="12.75" customHeight="1" x14ac:dyDescent="0.3">
      <c r="A1025" s="25" t="s">
        <v>1028</v>
      </c>
      <c r="B1025" s="26" t="s">
        <v>2157</v>
      </c>
      <c r="C1025" s="26" t="s">
        <v>2171</v>
      </c>
      <c r="D1025" s="26" t="s">
        <v>8</v>
      </c>
      <c r="E1025" s="26" t="s">
        <v>5</v>
      </c>
      <c r="F1025" s="9" t="s">
        <v>2174</v>
      </c>
      <c r="G1025" s="9" t="s">
        <v>2174</v>
      </c>
      <c r="H1025" s="9" t="s">
        <v>2174</v>
      </c>
      <c r="I1025" s="9">
        <v>2061308.45</v>
      </c>
      <c r="J1025" s="9">
        <v>2309600.41</v>
      </c>
      <c r="K1025" s="9">
        <v>2641881.8199999998</v>
      </c>
      <c r="L1025" s="9">
        <v>2269573.79</v>
      </c>
      <c r="M1025" s="9">
        <v>2858815.6</v>
      </c>
      <c r="N1025" s="9">
        <v>2858815.6</v>
      </c>
      <c r="O1025" s="9">
        <v>2858815.6</v>
      </c>
      <c r="P1025" s="9">
        <v>2277088.91</v>
      </c>
      <c r="Q1025" s="9">
        <f>IF(P1025&lt;O1025*0.9,O1025,"")</f>
        <v>2858815.6</v>
      </c>
      <c r="R1025" s="9">
        <v>2858815.6</v>
      </c>
    </row>
    <row r="1026" spans="1:18" ht="12.75" customHeight="1" x14ac:dyDescent="0.3">
      <c r="A1026" s="25" t="s">
        <v>1029</v>
      </c>
      <c r="B1026" s="26" t="s">
        <v>2163</v>
      </c>
      <c r="C1026" s="26" t="s">
        <v>2172</v>
      </c>
      <c r="D1026" s="26" t="s">
        <v>8</v>
      </c>
      <c r="E1026" s="26" t="s">
        <v>15</v>
      </c>
      <c r="F1026" s="9">
        <v>1083257.8700000001</v>
      </c>
      <c r="G1026" s="9">
        <v>1321323.72</v>
      </c>
      <c r="H1026" s="9">
        <v>1628363.1</v>
      </c>
      <c r="I1026" s="9">
        <v>2671243.87</v>
      </c>
      <c r="J1026" s="9">
        <v>3334959.04</v>
      </c>
      <c r="K1026" s="9">
        <v>3867068.21</v>
      </c>
      <c r="L1026" s="9">
        <v>3578889</v>
      </c>
      <c r="M1026" s="9">
        <v>4512843.67</v>
      </c>
      <c r="N1026" s="9">
        <v>5819591.2800000003</v>
      </c>
      <c r="O1026" s="9">
        <v>7726979.1200000001</v>
      </c>
      <c r="P1026" s="9">
        <v>9781763.6999999993</v>
      </c>
      <c r="Q1026" s="9"/>
      <c r="R1026" s="9">
        <v>9781763.6999999993</v>
      </c>
    </row>
    <row r="1027" spans="1:18" ht="12.75" customHeight="1" x14ac:dyDescent="0.3">
      <c r="A1027" s="25" t="s">
        <v>1030</v>
      </c>
      <c r="B1027" s="26" t="s">
        <v>2164</v>
      </c>
      <c r="C1027" s="26" t="s">
        <v>2172</v>
      </c>
      <c r="D1027" s="26" t="s">
        <v>89</v>
      </c>
      <c r="E1027" s="26" t="s">
        <v>15</v>
      </c>
      <c r="F1027" s="9" t="s">
        <v>2174</v>
      </c>
      <c r="G1027" s="9" t="s">
        <v>2174</v>
      </c>
      <c r="H1027" s="9" t="s">
        <v>2174</v>
      </c>
      <c r="I1027" s="9">
        <v>412108.51</v>
      </c>
      <c r="J1027" s="9">
        <v>767001.38</v>
      </c>
      <c r="K1027" s="9">
        <v>856755.37999999989</v>
      </c>
      <c r="L1027" s="9">
        <v>779135.31</v>
      </c>
      <c r="M1027" s="9">
        <v>839198.88</v>
      </c>
      <c r="N1027" s="9">
        <v>1317859.95</v>
      </c>
      <c r="O1027" s="9">
        <v>1482931.06</v>
      </c>
      <c r="P1027" s="9">
        <v>422716184.25999999</v>
      </c>
      <c r="Q1027" s="9"/>
      <c r="R1027" s="9">
        <v>422716184.25999999</v>
      </c>
    </row>
    <row r="1028" spans="1:18" ht="12.75" customHeight="1" x14ac:dyDescent="0.3">
      <c r="A1028" s="25" t="s">
        <v>1031</v>
      </c>
      <c r="B1028" s="26" t="s">
        <v>2157</v>
      </c>
      <c r="C1028" s="26" t="s">
        <v>2171</v>
      </c>
      <c r="D1028" s="26" t="s">
        <v>8</v>
      </c>
      <c r="E1028" s="26" t="s">
        <v>5</v>
      </c>
      <c r="F1028" s="9">
        <v>1538202.78</v>
      </c>
      <c r="G1028" s="9">
        <v>1928924.37</v>
      </c>
      <c r="H1028" s="9">
        <v>2344251.06</v>
      </c>
      <c r="I1028" s="9">
        <v>2966584.76</v>
      </c>
      <c r="J1028" s="9">
        <v>3548982.31</v>
      </c>
      <c r="K1028" s="9">
        <v>4361842.59</v>
      </c>
      <c r="L1028" s="9">
        <v>5138066.95</v>
      </c>
      <c r="M1028" s="9">
        <v>6019337.1799999997</v>
      </c>
      <c r="N1028" s="9">
        <v>7629679.0800000001</v>
      </c>
      <c r="O1028" s="9">
        <v>8596294.4900000002</v>
      </c>
      <c r="P1028" s="9">
        <v>15973098.16</v>
      </c>
      <c r="Q1028" s="9"/>
      <c r="R1028" s="9">
        <v>15973098.16</v>
      </c>
    </row>
    <row r="1029" spans="1:18" ht="12.75" customHeight="1" x14ac:dyDescent="0.3">
      <c r="A1029" s="25" t="s">
        <v>1032</v>
      </c>
      <c r="B1029" s="26" t="s">
        <v>2149</v>
      </c>
      <c r="C1029" s="26" t="s">
        <v>2169</v>
      </c>
      <c r="D1029" s="26" t="s">
        <v>8</v>
      </c>
      <c r="E1029" s="26" t="s">
        <v>15</v>
      </c>
      <c r="F1029" s="9">
        <v>99712432.900000006</v>
      </c>
      <c r="G1029" s="9">
        <v>120791431.51000001</v>
      </c>
      <c r="H1029" s="9">
        <v>145935459.36000001</v>
      </c>
      <c r="I1029" s="9">
        <v>183107190.02000001</v>
      </c>
      <c r="J1029" s="9">
        <v>212505146.24000001</v>
      </c>
      <c r="K1029" s="9">
        <v>245098059.74000001</v>
      </c>
      <c r="L1029" s="9">
        <v>259819679.61000001</v>
      </c>
      <c r="M1029" s="9">
        <v>290434418.72000003</v>
      </c>
      <c r="N1029" s="9">
        <v>364956285.18000001</v>
      </c>
      <c r="O1029" s="9">
        <v>402514596.07999998</v>
      </c>
      <c r="P1029" s="9">
        <v>7057294.7400000002</v>
      </c>
      <c r="Q1029" s="9">
        <f>IF(P1029&lt;O1029*0.9,O1029,"")</f>
        <v>402514596.07999998</v>
      </c>
      <c r="R1029" s="9">
        <v>402514596.07999998</v>
      </c>
    </row>
    <row r="1030" spans="1:18" ht="12.75" customHeight="1" x14ac:dyDescent="0.3">
      <c r="A1030" s="25" t="s">
        <v>1033</v>
      </c>
      <c r="B1030" s="26" t="s">
        <v>2153</v>
      </c>
      <c r="C1030" s="26" t="s">
        <v>2169</v>
      </c>
      <c r="D1030" s="26" t="s">
        <v>8</v>
      </c>
      <c r="E1030" s="26" t="s">
        <v>5</v>
      </c>
      <c r="F1030" s="9" t="s">
        <v>2174</v>
      </c>
      <c r="G1030" s="9" t="s">
        <v>2174</v>
      </c>
      <c r="H1030" s="9" t="s">
        <v>2174</v>
      </c>
      <c r="I1030" s="9" t="s">
        <v>2174</v>
      </c>
      <c r="J1030" s="9">
        <v>59342369.899999999</v>
      </c>
      <c r="K1030" s="9">
        <v>4760304.42</v>
      </c>
      <c r="L1030" s="9">
        <v>4911166.57</v>
      </c>
      <c r="M1030" s="9">
        <v>4929193.75</v>
      </c>
      <c r="N1030" s="9">
        <v>6146670.0599999996</v>
      </c>
      <c r="O1030" s="9">
        <v>10297455.779999999</v>
      </c>
      <c r="P1030" s="9">
        <v>13169550.6</v>
      </c>
      <c r="Q1030" s="9"/>
      <c r="R1030" s="9">
        <v>13169550.6</v>
      </c>
    </row>
    <row r="1031" spans="1:18" ht="12.75" customHeight="1" x14ac:dyDescent="0.3">
      <c r="A1031" s="25" t="s">
        <v>1034</v>
      </c>
      <c r="B1031" s="26" t="s">
        <v>2151</v>
      </c>
      <c r="C1031" s="26" t="s">
        <v>2165</v>
      </c>
      <c r="D1031" s="26" t="s">
        <v>8</v>
      </c>
      <c r="E1031" s="26" t="s">
        <v>5</v>
      </c>
      <c r="F1031" s="9">
        <v>1013429.08</v>
      </c>
      <c r="G1031" s="9">
        <v>1212035.92</v>
      </c>
      <c r="H1031" s="9">
        <v>2866765</v>
      </c>
      <c r="I1031" s="9">
        <v>1749039.81</v>
      </c>
      <c r="J1031" s="9">
        <v>1998448.87</v>
      </c>
      <c r="K1031" s="9">
        <v>2454547.65</v>
      </c>
      <c r="L1031" s="9">
        <v>3108670.8600000008</v>
      </c>
      <c r="M1031" s="9">
        <v>3530325.22</v>
      </c>
      <c r="N1031" s="9">
        <v>4034746.69</v>
      </c>
      <c r="O1031" s="9">
        <v>4851603.75</v>
      </c>
      <c r="P1031" s="9">
        <v>-464715.14</v>
      </c>
      <c r="Q1031" s="9">
        <f t="shared" ref="Q1031:Q1032" si="69">IF(P1031&lt;O1031*0.9,O1031,"")</f>
        <v>4851603.75</v>
      </c>
      <c r="R1031" s="9">
        <v>4851603.75</v>
      </c>
    </row>
    <row r="1032" spans="1:18" ht="12.75" customHeight="1" x14ac:dyDescent="0.3">
      <c r="A1032" s="25" t="s">
        <v>1035</v>
      </c>
      <c r="B1032" s="26" t="s">
        <v>2155</v>
      </c>
      <c r="C1032" s="26" t="s">
        <v>2171</v>
      </c>
      <c r="D1032" s="26" t="s">
        <v>8</v>
      </c>
      <c r="E1032" s="26" t="s">
        <v>5</v>
      </c>
      <c r="F1032" s="9">
        <v>2463685.4300000002</v>
      </c>
      <c r="G1032" s="9">
        <v>3011835.35</v>
      </c>
      <c r="H1032" s="9">
        <v>7459501.3200000003</v>
      </c>
      <c r="I1032" s="9">
        <v>4632394.5199999996</v>
      </c>
      <c r="J1032" s="9">
        <v>5304140.1500000004</v>
      </c>
      <c r="K1032" s="9" t="s">
        <v>2174</v>
      </c>
      <c r="L1032" s="9">
        <v>1596279.17</v>
      </c>
      <c r="M1032" s="9">
        <v>120332.22</v>
      </c>
      <c r="N1032" s="9">
        <v>2834233.4</v>
      </c>
      <c r="O1032" s="9">
        <v>11840154.640000001</v>
      </c>
      <c r="P1032" s="9">
        <v>6738111.1399999997</v>
      </c>
      <c r="Q1032" s="9">
        <f t="shared" si="69"/>
        <v>11840154.640000001</v>
      </c>
      <c r="R1032" s="9">
        <v>11840154.640000001</v>
      </c>
    </row>
    <row r="1033" spans="1:18" ht="12.75" customHeight="1" x14ac:dyDescent="0.3">
      <c r="A1033" s="25" t="s">
        <v>1036</v>
      </c>
      <c r="B1033" s="26" t="s">
        <v>2145</v>
      </c>
      <c r="C1033" s="26" t="s">
        <v>2171</v>
      </c>
      <c r="D1033" s="26" t="s">
        <v>8</v>
      </c>
      <c r="E1033" s="26" t="s">
        <v>5</v>
      </c>
      <c r="F1033" s="9" t="s">
        <v>2174</v>
      </c>
      <c r="G1033" s="9" t="s">
        <v>2174</v>
      </c>
      <c r="H1033" s="9">
        <v>1614479.29</v>
      </c>
      <c r="I1033" s="9">
        <v>2359395.2200000002</v>
      </c>
      <c r="J1033" s="9">
        <v>3194885.82</v>
      </c>
      <c r="K1033" s="9">
        <v>4217476.74</v>
      </c>
      <c r="L1033" s="9">
        <v>4524209.84</v>
      </c>
      <c r="M1033" s="9">
        <v>4169184.1100000008</v>
      </c>
      <c r="N1033" s="9">
        <v>6359332.4199999999</v>
      </c>
      <c r="O1033" s="9">
        <v>7778288.3399999999</v>
      </c>
      <c r="P1033" s="9">
        <v>77001482.700000003</v>
      </c>
      <c r="Q1033" s="9"/>
      <c r="R1033" s="9">
        <v>77001482.700000003</v>
      </c>
    </row>
    <row r="1034" spans="1:18" ht="12.75" customHeight="1" x14ac:dyDescent="0.3">
      <c r="A1034" s="25" t="s">
        <v>1037</v>
      </c>
      <c r="B1034" s="26" t="s">
        <v>2146</v>
      </c>
      <c r="C1034" s="26" t="s">
        <v>2171</v>
      </c>
      <c r="D1034" s="26" t="s">
        <v>89</v>
      </c>
      <c r="E1034" s="26" t="s">
        <v>5</v>
      </c>
      <c r="F1034" s="9" t="s">
        <v>2174</v>
      </c>
      <c r="G1034" s="9" t="s">
        <v>2174</v>
      </c>
      <c r="H1034" s="9" t="s">
        <v>2174</v>
      </c>
      <c r="I1034" s="9">
        <v>2379389.0499999998</v>
      </c>
      <c r="J1034" s="9">
        <v>3132403.51</v>
      </c>
      <c r="K1034" s="9" t="s">
        <v>2174</v>
      </c>
      <c r="L1034" s="9">
        <v>3268123.02</v>
      </c>
      <c r="M1034" s="9">
        <v>3465764.03</v>
      </c>
      <c r="N1034" s="9">
        <v>4713691.76</v>
      </c>
      <c r="O1034" s="9">
        <v>5957252.6799999997</v>
      </c>
      <c r="P1034" s="9">
        <v>100608045.98999999</v>
      </c>
      <c r="Q1034" s="9"/>
      <c r="R1034" s="9">
        <v>100608045.98999999</v>
      </c>
    </row>
    <row r="1035" spans="1:18" ht="12.75" customHeight="1" x14ac:dyDescent="0.3">
      <c r="A1035" s="25" t="s">
        <v>1038</v>
      </c>
      <c r="B1035" s="26" t="s">
        <v>2157</v>
      </c>
      <c r="C1035" s="26" t="s">
        <v>2171</v>
      </c>
      <c r="D1035" s="26" t="s">
        <v>4</v>
      </c>
      <c r="E1035" s="26" t="s">
        <v>5</v>
      </c>
      <c r="F1035" s="9" t="s">
        <v>2174</v>
      </c>
      <c r="G1035" s="9" t="s">
        <v>2174</v>
      </c>
      <c r="H1035" s="9" t="s">
        <v>2174</v>
      </c>
      <c r="I1035" s="9">
        <v>1273552.25</v>
      </c>
      <c r="J1035" s="9">
        <v>29962383.41</v>
      </c>
      <c r="K1035" s="9" t="s">
        <v>2174</v>
      </c>
      <c r="L1035" s="9">
        <v>37565905.450000003</v>
      </c>
      <c r="M1035" s="9">
        <v>40555570.619999997</v>
      </c>
      <c r="N1035" s="9">
        <v>49061651.560000002</v>
      </c>
      <c r="O1035" s="9">
        <v>63223961.670000002</v>
      </c>
      <c r="P1035" s="9">
        <v>1210389.19</v>
      </c>
      <c r="Q1035" s="9">
        <f t="shared" ref="Q1035:Q1036" si="70">IF(P1035&lt;O1035*0.9,O1035,"")</f>
        <v>63223961.670000002</v>
      </c>
      <c r="R1035" s="9">
        <v>63223961.670000002</v>
      </c>
    </row>
    <row r="1036" spans="1:18" ht="12.75" customHeight="1" x14ac:dyDescent="0.3">
      <c r="A1036" s="25" t="s">
        <v>1039</v>
      </c>
      <c r="B1036" s="26" t="s">
        <v>2156</v>
      </c>
      <c r="C1036" s="26" t="s">
        <v>2171</v>
      </c>
      <c r="D1036" s="26" t="s">
        <v>4</v>
      </c>
      <c r="E1036" s="26" t="s">
        <v>15</v>
      </c>
      <c r="F1036" s="9">
        <v>11612768.869999999</v>
      </c>
      <c r="G1036" s="9">
        <v>16487550.16</v>
      </c>
      <c r="H1036" s="9">
        <v>35249342.739999987</v>
      </c>
      <c r="I1036" s="9">
        <v>43803596.659999996</v>
      </c>
      <c r="J1036" s="9">
        <v>33926001.740000002</v>
      </c>
      <c r="K1036" s="9">
        <v>19984724.52</v>
      </c>
      <c r="L1036" s="9">
        <v>41629464.869999997</v>
      </c>
      <c r="M1036" s="9">
        <v>44804591.950000003</v>
      </c>
      <c r="N1036" s="9">
        <v>61866161.719999999</v>
      </c>
      <c r="O1036" s="9">
        <v>80091735.799999997</v>
      </c>
      <c r="P1036" s="9">
        <v>5775161.3499999996</v>
      </c>
      <c r="Q1036" s="9">
        <f t="shared" si="70"/>
        <v>80091735.799999997</v>
      </c>
      <c r="R1036" s="9">
        <v>80091735.799999997</v>
      </c>
    </row>
    <row r="1037" spans="1:18" ht="12.75" customHeight="1" x14ac:dyDescent="0.3">
      <c r="A1037" s="25" t="s">
        <v>1040</v>
      </c>
      <c r="B1037" s="26" t="s">
        <v>2160</v>
      </c>
      <c r="C1037" s="26" t="s">
        <v>2171</v>
      </c>
      <c r="D1037" s="26" t="s">
        <v>8</v>
      </c>
      <c r="E1037" s="26" t="s">
        <v>5</v>
      </c>
      <c r="F1037" s="9" t="s">
        <v>2174</v>
      </c>
      <c r="G1037" s="9" t="s">
        <v>2174</v>
      </c>
      <c r="H1037" s="9" t="s">
        <v>2174</v>
      </c>
      <c r="I1037" s="9" t="s">
        <v>2174</v>
      </c>
      <c r="J1037" s="9">
        <v>331530.55</v>
      </c>
      <c r="K1037" s="9">
        <v>507609.9</v>
      </c>
      <c r="L1037" s="9">
        <v>560162.66999999993</v>
      </c>
      <c r="M1037" s="9">
        <v>605370.81000000006</v>
      </c>
      <c r="N1037" s="9">
        <v>851083.92</v>
      </c>
      <c r="O1037" s="9">
        <v>927779.59</v>
      </c>
      <c r="P1037" s="9">
        <v>927779.59</v>
      </c>
      <c r="Q1037" s="9"/>
      <c r="R1037" s="9">
        <v>927779.59</v>
      </c>
    </row>
    <row r="1038" spans="1:18" ht="12.75" customHeight="1" x14ac:dyDescent="0.3">
      <c r="A1038" s="25" t="s">
        <v>1041</v>
      </c>
      <c r="B1038" s="26" t="s">
        <v>2153</v>
      </c>
      <c r="C1038" s="26" t="s">
        <v>2169</v>
      </c>
      <c r="D1038" s="26" t="s">
        <v>8</v>
      </c>
      <c r="E1038" s="26" t="s">
        <v>5</v>
      </c>
      <c r="F1038" s="9">
        <v>1036357.85</v>
      </c>
      <c r="G1038" s="9">
        <v>1393603.11</v>
      </c>
      <c r="H1038" s="9">
        <v>1579133.95</v>
      </c>
      <c r="I1038" s="9">
        <v>1854319.86</v>
      </c>
      <c r="J1038" s="9">
        <v>2359339.02</v>
      </c>
      <c r="K1038" s="9">
        <v>2651837.81</v>
      </c>
      <c r="L1038" s="9">
        <v>2575151.79</v>
      </c>
      <c r="M1038" s="9">
        <v>2865189.44</v>
      </c>
      <c r="N1038" s="9">
        <v>3618106.88</v>
      </c>
      <c r="O1038" s="9">
        <v>4291443.88</v>
      </c>
      <c r="P1038" s="9">
        <v>13166709.369999999</v>
      </c>
      <c r="Q1038" s="9"/>
      <c r="R1038" s="9">
        <v>13166709.369999999</v>
      </c>
    </row>
    <row r="1039" spans="1:18" ht="12.75" customHeight="1" x14ac:dyDescent="0.3">
      <c r="A1039" s="25" t="s">
        <v>1042</v>
      </c>
      <c r="B1039" s="26" t="s">
        <v>2151</v>
      </c>
      <c r="C1039" s="26" t="s">
        <v>2165</v>
      </c>
      <c r="D1039" s="26" t="s">
        <v>89</v>
      </c>
      <c r="E1039" s="26" t="s">
        <v>15</v>
      </c>
      <c r="F1039" s="9" t="s">
        <v>2174</v>
      </c>
      <c r="G1039" s="9" t="s">
        <v>2174</v>
      </c>
      <c r="H1039" s="9">
        <v>320228.62</v>
      </c>
      <c r="I1039" s="9">
        <v>741702.25</v>
      </c>
      <c r="J1039" s="9" t="s">
        <v>2174</v>
      </c>
      <c r="K1039" s="9">
        <v>2381444.4300000002</v>
      </c>
      <c r="L1039" s="9">
        <v>2669916.71</v>
      </c>
      <c r="M1039" s="9">
        <v>2991851.6100000008</v>
      </c>
      <c r="N1039" s="9">
        <v>2991851.6100000008</v>
      </c>
      <c r="O1039" s="9">
        <v>2991851.6100000008</v>
      </c>
      <c r="P1039" s="9">
        <v>382886925.30000001</v>
      </c>
      <c r="Q1039" s="9"/>
      <c r="R1039" s="9">
        <v>382886925.30000001</v>
      </c>
    </row>
    <row r="1040" spans="1:18" ht="12.75" customHeight="1" x14ac:dyDescent="0.3">
      <c r="A1040" s="25" t="s">
        <v>1043</v>
      </c>
      <c r="B1040" s="26" t="s">
        <v>2163</v>
      </c>
      <c r="C1040" s="26" t="s">
        <v>2172</v>
      </c>
      <c r="D1040" s="26" t="s">
        <v>8</v>
      </c>
      <c r="E1040" s="26" t="s">
        <v>5</v>
      </c>
      <c r="F1040" s="9" t="s">
        <v>2174</v>
      </c>
      <c r="G1040" s="9" t="s">
        <v>2174</v>
      </c>
      <c r="H1040" s="9" t="s">
        <v>2174</v>
      </c>
      <c r="I1040" s="9" t="s">
        <v>2174</v>
      </c>
      <c r="J1040" s="9">
        <v>4201951.03</v>
      </c>
      <c r="K1040" s="9" t="s">
        <v>2174</v>
      </c>
      <c r="L1040" s="9">
        <v>5504482.4800000004</v>
      </c>
      <c r="M1040" s="9">
        <v>6071265.5700000003</v>
      </c>
      <c r="N1040" s="9">
        <v>8504585.3599999994</v>
      </c>
      <c r="O1040" s="9">
        <v>3521697.35</v>
      </c>
      <c r="P1040" s="9">
        <v>9587887.8100000005</v>
      </c>
      <c r="Q1040" s="9"/>
      <c r="R1040" s="9">
        <v>9587887.8100000005</v>
      </c>
    </row>
    <row r="1041" spans="1:18" ht="12.75" customHeight="1" x14ac:dyDescent="0.3">
      <c r="A1041" s="25" t="s">
        <v>1044</v>
      </c>
      <c r="B1041" s="26" t="s">
        <v>2166</v>
      </c>
      <c r="C1041" s="26" t="s">
        <v>2165</v>
      </c>
      <c r="D1041" s="26" t="s">
        <v>8</v>
      </c>
      <c r="E1041" s="26" t="s">
        <v>15</v>
      </c>
      <c r="F1041" s="9">
        <v>87234132.859999999</v>
      </c>
      <c r="G1041" s="9">
        <v>101843581.43000001</v>
      </c>
      <c r="H1041" s="9">
        <v>124494740.26000001</v>
      </c>
      <c r="I1041" s="9">
        <v>144050809.06999999</v>
      </c>
      <c r="J1041" s="9">
        <v>171856696.88999999</v>
      </c>
      <c r="K1041" s="9">
        <v>190265552.38999999</v>
      </c>
      <c r="L1041" s="9">
        <v>216408027.50999999</v>
      </c>
      <c r="M1041" s="9">
        <v>200041569.63999999</v>
      </c>
      <c r="N1041" s="9">
        <v>272023574.00999999</v>
      </c>
      <c r="O1041" s="9">
        <v>338658004.87</v>
      </c>
      <c r="P1041" s="9">
        <v>3158767.92</v>
      </c>
      <c r="Q1041" s="9">
        <f>IF(P1041&lt;O1041*0.9,O1041,"")</f>
        <v>338658004.87</v>
      </c>
      <c r="R1041" s="9">
        <v>338658004.87</v>
      </c>
    </row>
    <row r="1042" spans="1:18" ht="12.75" customHeight="1" x14ac:dyDescent="0.3">
      <c r="A1042" s="25" t="s">
        <v>1045</v>
      </c>
      <c r="B1042" s="26" t="s">
        <v>2166</v>
      </c>
      <c r="C1042" s="26" t="s">
        <v>2165</v>
      </c>
      <c r="D1042" s="26" t="s">
        <v>4</v>
      </c>
      <c r="E1042" s="26" t="s">
        <v>5</v>
      </c>
      <c r="F1042" s="9">
        <v>1912454.4</v>
      </c>
      <c r="G1042" s="9">
        <v>2424206.71</v>
      </c>
      <c r="H1042" s="9">
        <v>5822239.5800000001</v>
      </c>
      <c r="I1042" s="9">
        <v>3566390.27</v>
      </c>
      <c r="J1042" s="9">
        <v>4527485.0599999996</v>
      </c>
      <c r="K1042" s="9">
        <v>5651531.2400000002</v>
      </c>
      <c r="L1042" s="9">
        <v>5895030.4800000004</v>
      </c>
      <c r="M1042" s="9">
        <v>6543335.1299999999</v>
      </c>
      <c r="N1042" s="9">
        <v>7607082.6500000004</v>
      </c>
      <c r="O1042" s="9">
        <v>8891148.6600000001</v>
      </c>
      <c r="P1042" s="9">
        <v>8891148.6600000001</v>
      </c>
      <c r="Q1042" s="9"/>
      <c r="R1042" s="9">
        <v>8891148.6600000001</v>
      </c>
    </row>
    <row r="1043" spans="1:18" ht="12.75" customHeight="1" x14ac:dyDescent="0.3">
      <c r="A1043" s="25" t="s">
        <v>1046</v>
      </c>
      <c r="B1043" s="26" t="s">
        <v>2142</v>
      </c>
      <c r="C1043" s="26" t="s">
        <v>2171</v>
      </c>
      <c r="D1043" s="26" t="s">
        <v>4</v>
      </c>
      <c r="E1043" s="26" t="s">
        <v>5</v>
      </c>
      <c r="F1043" s="9">
        <v>846122.11</v>
      </c>
      <c r="G1043" s="9">
        <v>1008564.13</v>
      </c>
      <c r="H1043" s="9">
        <v>1244960.47</v>
      </c>
      <c r="I1043" s="9">
        <v>1389134.02</v>
      </c>
      <c r="J1043" s="9">
        <v>1510662.4</v>
      </c>
      <c r="K1043" s="9">
        <v>1765450.1</v>
      </c>
      <c r="L1043" s="9">
        <v>1533550.8</v>
      </c>
      <c r="M1043" s="9">
        <v>1603869.97</v>
      </c>
      <c r="N1043" s="9">
        <v>2360092.34</v>
      </c>
      <c r="O1043" s="9">
        <v>2890494.85</v>
      </c>
      <c r="P1043" s="9">
        <v>2271194.15</v>
      </c>
      <c r="Q1043" s="9">
        <f>IF(P1043&lt;O1043*0.9,O1043,"")</f>
        <v>2890494.85</v>
      </c>
      <c r="R1043" s="9">
        <v>2890494.85</v>
      </c>
    </row>
    <row r="1044" spans="1:18" ht="12.75" customHeight="1" x14ac:dyDescent="0.3">
      <c r="A1044" s="25" t="s">
        <v>1047</v>
      </c>
      <c r="B1044" s="26" t="s">
        <v>2166</v>
      </c>
      <c r="C1044" s="26" t="s">
        <v>2165</v>
      </c>
      <c r="D1044" s="26" t="s">
        <v>89</v>
      </c>
      <c r="E1044" s="26" t="s">
        <v>15</v>
      </c>
      <c r="F1044" s="9">
        <v>423848.54</v>
      </c>
      <c r="G1044" s="9">
        <v>592118.22</v>
      </c>
      <c r="H1044" s="9">
        <v>685981.25</v>
      </c>
      <c r="I1044" s="9">
        <v>693905.44</v>
      </c>
      <c r="J1044" s="9">
        <v>879646.35</v>
      </c>
      <c r="K1044" s="9">
        <v>950247.2</v>
      </c>
      <c r="L1044" s="9">
        <v>1285104.17</v>
      </c>
      <c r="M1044" s="9">
        <v>1025803.9</v>
      </c>
      <c r="N1044" s="9">
        <v>1294325.47</v>
      </c>
      <c r="O1044" s="9">
        <v>1597010.53</v>
      </c>
      <c r="P1044" s="9">
        <v>410486582.57999998</v>
      </c>
      <c r="Q1044" s="9"/>
      <c r="R1044" s="9">
        <v>410486582.57999998</v>
      </c>
    </row>
    <row r="1045" spans="1:18" ht="12.75" customHeight="1" x14ac:dyDescent="0.3">
      <c r="A1045" s="25" t="s">
        <v>1048</v>
      </c>
      <c r="B1045" s="26" t="s">
        <v>2142</v>
      </c>
      <c r="C1045" s="26" t="s">
        <v>2171</v>
      </c>
      <c r="D1045" s="26" t="s">
        <v>8</v>
      </c>
      <c r="E1045" s="26" t="s">
        <v>15</v>
      </c>
      <c r="F1045" s="9" t="s">
        <v>2174</v>
      </c>
      <c r="G1045" s="9" t="s">
        <v>2174</v>
      </c>
      <c r="H1045" s="9" t="s">
        <v>2174</v>
      </c>
      <c r="I1045" s="9" t="s">
        <v>2174</v>
      </c>
      <c r="J1045" s="9" t="s">
        <v>2174</v>
      </c>
      <c r="K1045" s="9" t="s">
        <v>2174</v>
      </c>
      <c r="L1045" s="9" t="s">
        <v>2174</v>
      </c>
      <c r="M1045" s="9" t="s">
        <v>2174</v>
      </c>
      <c r="N1045" s="9">
        <v>1632064.39</v>
      </c>
      <c r="O1045" s="9">
        <v>2047657</v>
      </c>
      <c r="P1045" s="9">
        <v>11138256.109999999</v>
      </c>
      <c r="Q1045" s="9"/>
      <c r="R1045" s="9">
        <v>11138256.109999999</v>
      </c>
    </row>
    <row r="1046" spans="1:18" ht="12.75" customHeight="1" x14ac:dyDescent="0.3">
      <c r="A1046" s="25" t="s">
        <v>1049</v>
      </c>
      <c r="B1046" s="26" t="s">
        <v>2156</v>
      </c>
      <c r="C1046" s="26" t="s">
        <v>2171</v>
      </c>
      <c r="D1046" s="26" t="s">
        <v>8</v>
      </c>
      <c r="E1046" s="26" t="s">
        <v>15</v>
      </c>
      <c r="F1046" s="9">
        <v>98700374.359999999</v>
      </c>
      <c r="G1046" s="9">
        <v>122317421.94</v>
      </c>
      <c r="H1046" s="9">
        <v>154706923.94999999</v>
      </c>
      <c r="I1046" s="9">
        <v>189978233.80000001</v>
      </c>
      <c r="J1046" s="9">
        <v>228773528.81</v>
      </c>
      <c r="K1046" s="9">
        <v>268808600.86000001</v>
      </c>
      <c r="L1046" s="9">
        <v>268715491.19</v>
      </c>
      <c r="M1046" s="9">
        <v>290268133.56</v>
      </c>
      <c r="N1046" s="9">
        <v>333603962.66000003</v>
      </c>
      <c r="O1046" s="9">
        <v>364657831.64999998</v>
      </c>
      <c r="P1046" s="9">
        <v>9914623.5099999998</v>
      </c>
      <c r="Q1046" s="9">
        <f t="shared" ref="Q1046:Q1048" si="71">IF(P1046&lt;O1046*0.9,O1046,"")</f>
        <v>364657831.64999998</v>
      </c>
      <c r="R1046" s="9">
        <v>364657831.64999998</v>
      </c>
    </row>
    <row r="1047" spans="1:18" ht="12.75" customHeight="1" x14ac:dyDescent="0.3">
      <c r="A1047" s="25" t="s">
        <v>1050</v>
      </c>
      <c r="B1047" s="26" t="s">
        <v>2151</v>
      </c>
      <c r="C1047" s="26" t="s">
        <v>2165</v>
      </c>
      <c r="D1047" s="26" t="s">
        <v>4</v>
      </c>
      <c r="E1047" s="26" t="s">
        <v>15</v>
      </c>
      <c r="F1047" s="9" t="s">
        <v>2174</v>
      </c>
      <c r="G1047" s="9" t="s">
        <v>2174</v>
      </c>
      <c r="H1047" s="9" t="s">
        <v>2174</v>
      </c>
      <c r="I1047" s="9" t="s">
        <v>2174</v>
      </c>
      <c r="J1047" s="9" t="s">
        <v>2174</v>
      </c>
      <c r="K1047" s="9" t="s">
        <v>2174</v>
      </c>
      <c r="L1047" s="9" t="s">
        <v>2174</v>
      </c>
      <c r="M1047" s="9" t="s">
        <v>2174</v>
      </c>
      <c r="N1047" s="9">
        <v>9141144.9100000001</v>
      </c>
      <c r="O1047" s="9">
        <v>10577548.619999999</v>
      </c>
      <c r="P1047" s="9">
        <v>3041074.39</v>
      </c>
      <c r="Q1047" s="9">
        <f t="shared" si="71"/>
        <v>10577548.619999999</v>
      </c>
      <c r="R1047" s="9">
        <v>10577548.619999999</v>
      </c>
    </row>
    <row r="1048" spans="1:18" ht="12.75" customHeight="1" x14ac:dyDescent="0.3">
      <c r="A1048" s="25" t="s">
        <v>1051</v>
      </c>
      <c r="B1048" s="26" t="s">
        <v>2156</v>
      </c>
      <c r="C1048" s="26" t="s">
        <v>2171</v>
      </c>
      <c r="D1048" s="26" t="s">
        <v>8</v>
      </c>
      <c r="E1048" s="26" t="s">
        <v>15</v>
      </c>
      <c r="F1048" s="9">
        <v>2829578.49</v>
      </c>
      <c r="G1048" s="9">
        <v>3293012.65</v>
      </c>
      <c r="H1048" s="9">
        <v>3853899.84</v>
      </c>
      <c r="I1048" s="9">
        <v>4216937.3899999997</v>
      </c>
      <c r="J1048" s="9">
        <v>4966717.62</v>
      </c>
      <c r="K1048" s="9">
        <v>5408941.2000000002</v>
      </c>
      <c r="L1048" s="9">
        <v>6127374.3799999999</v>
      </c>
      <c r="M1048" s="9">
        <v>5543159.46</v>
      </c>
      <c r="N1048" s="9">
        <v>7329494.9199999999</v>
      </c>
      <c r="O1048" s="9">
        <v>9496394.9299999997</v>
      </c>
      <c r="P1048" s="9">
        <v>6752940.1100000003</v>
      </c>
      <c r="Q1048" s="9">
        <f t="shared" si="71"/>
        <v>9496394.9299999997</v>
      </c>
      <c r="R1048" s="9">
        <v>9496394.9299999997</v>
      </c>
    </row>
    <row r="1049" spans="1:18" ht="12.75" customHeight="1" x14ac:dyDescent="0.3">
      <c r="A1049" s="25" t="s">
        <v>1052</v>
      </c>
      <c r="B1049" s="26" t="s">
        <v>2157</v>
      </c>
      <c r="C1049" s="26" t="s">
        <v>2171</v>
      </c>
      <c r="D1049" s="26" t="s">
        <v>4</v>
      </c>
      <c r="E1049" s="26" t="s">
        <v>5</v>
      </c>
      <c r="F1049" s="9" t="s">
        <v>2174</v>
      </c>
      <c r="G1049" s="9">
        <v>738305.48</v>
      </c>
      <c r="H1049" s="9" t="s">
        <v>2174</v>
      </c>
      <c r="I1049" s="9" t="s">
        <v>2174</v>
      </c>
      <c r="J1049" s="9" t="s">
        <v>2174</v>
      </c>
      <c r="K1049" s="9">
        <v>1457939.06</v>
      </c>
      <c r="L1049" s="9">
        <v>1568076.38</v>
      </c>
      <c r="M1049" s="9">
        <v>1288529.1399999999</v>
      </c>
      <c r="N1049" s="9">
        <v>1535939.8</v>
      </c>
      <c r="O1049" s="9">
        <v>1993546.09</v>
      </c>
      <c r="P1049" s="9">
        <v>2672119.91</v>
      </c>
      <c r="Q1049" s="9"/>
      <c r="R1049" s="9">
        <v>2672119.91</v>
      </c>
    </row>
    <row r="1050" spans="1:18" ht="12.75" customHeight="1" x14ac:dyDescent="0.3">
      <c r="A1050" s="25" t="s">
        <v>1053</v>
      </c>
      <c r="B1050" s="26" t="s">
        <v>2155</v>
      </c>
      <c r="C1050" s="26" t="s">
        <v>2171</v>
      </c>
      <c r="D1050" s="26" t="s">
        <v>8</v>
      </c>
      <c r="E1050" s="26" t="s">
        <v>5</v>
      </c>
      <c r="F1050" s="9">
        <v>1618186.75</v>
      </c>
      <c r="G1050" s="9">
        <v>2010963.19</v>
      </c>
      <c r="H1050" s="9">
        <v>2419405.73</v>
      </c>
      <c r="I1050" s="9">
        <v>2781655.29</v>
      </c>
      <c r="J1050" s="9">
        <v>2935988.33</v>
      </c>
      <c r="K1050" s="9">
        <v>3267996.84</v>
      </c>
      <c r="L1050" s="9">
        <v>3670014.59</v>
      </c>
      <c r="M1050" s="9">
        <v>4012967.09</v>
      </c>
      <c r="N1050" s="9">
        <v>5131127</v>
      </c>
      <c r="O1050" s="9">
        <v>5973996.5099999998</v>
      </c>
      <c r="P1050" s="9">
        <v>3936250.01</v>
      </c>
      <c r="Q1050" s="9">
        <f>IF(P1050&lt;O1050*0.9,O1050,"")</f>
        <v>5973996.5099999998</v>
      </c>
      <c r="R1050" s="9">
        <v>5973996.5099999998</v>
      </c>
    </row>
    <row r="1051" spans="1:18" ht="12.75" customHeight="1" x14ac:dyDescent="0.3">
      <c r="A1051" s="25" t="s">
        <v>1054</v>
      </c>
      <c r="B1051" s="26" t="s">
        <v>2151</v>
      </c>
      <c r="C1051" s="26" t="s">
        <v>2165</v>
      </c>
      <c r="D1051" s="26" t="s">
        <v>8</v>
      </c>
      <c r="E1051" s="26" t="s">
        <v>5</v>
      </c>
      <c r="F1051" s="9" t="s">
        <v>2174</v>
      </c>
      <c r="G1051" s="9">
        <v>265097.84999999998</v>
      </c>
      <c r="H1051" s="9">
        <v>389748.52</v>
      </c>
      <c r="I1051" s="9">
        <v>735330.85</v>
      </c>
      <c r="J1051" s="9">
        <v>988978.18</v>
      </c>
      <c r="K1051" s="9">
        <v>1049998.8799999999</v>
      </c>
      <c r="L1051" s="9">
        <v>1061342.21</v>
      </c>
      <c r="M1051" s="9">
        <v>1348682.21</v>
      </c>
      <c r="N1051" s="9">
        <v>1793542.09</v>
      </c>
      <c r="O1051" s="9">
        <v>2071440.97</v>
      </c>
      <c r="P1051" s="9">
        <v>3287594.11</v>
      </c>
      <c r="Q1051" s="9"/>
      <c r="R1051" s="9">
        <v>3287594.11</v>
      </c>
    </row>
    <row r="1052" spans="1:18" ht="12.75" customHeight="1" x14ac:dyDescent="0.3">
      <c r="A1052" s="25" t="s">
        <v>1055</v>
      </c>
      <c r="B1052" s="26" t="s">
        <v>2153</v>
      </c>
      <c r="C1052" s="26" t="s">
        <v>2169</v>
      </c>
      <c r="D1052" s="26" t="s">
        <v>4</v>
      </c>
      <c r="E1052" s="26" t="s">
        <v>5</v>
      </c>
      <c r="F1052" s="9">
        <v>707618.36</v>
      </c>
      <c r="G1052" s="9">
        <v>806654.86</v>
      </c>
      <c r="H1052" s="9">
        <v>1002158.74</v>
      </c>
      <c r="I1052" s="9" t="s">
        <v>2174</v>
      </c>
      <c r="J1052" s="9">
        <v>1468392.6</v>
      </c>
      <c r="K1052" s="9">
        <v>1658753.54</v>
      </c>
      <c r="L1052" s="9">
        <v>1730658.95</v>
      </c>
      <c r="M1052" s="9">
        <v>2069847.3</v>
      </c>
      <c r="N1052" s="9">
        <v>2822342.58</v>
      </c>
      <c r="O1052" s="9">
        <v>3583411.73</v>
      </c>
      <c r="P1052" s="9">
        <v>3583411.73</v>
      </c>
      <c r="Q1052" s="9"/>
      <c r="R1052" s="9">
        <v>3583411.73</v>
      </c>
    </row>
    <row r="1053" spans="1:18" ht="12.75" customHeight="1" x14ac:dyDescent="0.3">
      <c r="A1053" s="25" t="s">
        <v>1056</v>
      </c>
      <c r="B1053" s="26" t="s">
        <v>2149</v>
      </c>
      <c r="C1053" s="26" t="s">
        <v>2169</v>
      </c>
      <c r="D1053" s="26" t="s">
        <v>8</v>
      </c>
      <c r="E1053" s="26" t="s">
        <v>15</v>
      </c>
      <c r="F1053" s="9" t="s">
        <v>2174</v>
      </c>
      <c r="G1053" s="9" t="s">
        <v>2174</v>
      </c>
      <c r="H1053" s="9" t="s">
        <v>2174</v>
      </c>
      <c r="I1053" s="9">
        <v>1461003.41</v>
      </c>
      <c r="J1053" s="9">
        <v>1716184.29</v>
      </c>
      <c r="K1053" s="9" t="s">
        <v>2174</v>
      </c>
      <c r="L1053" s="9">
        <v>1953674.36</v>
      </c>
      <c r="M1053" s="9" t="s">
        <v>2174</v>
      </c>
      <c r="N1053" s="9">
        <v>1953674.36</v>
      </c>
      <c r="O1053" s="9">
        <v>38979.64</v>
      </c>
      <c r="P1053" s="9">
        <v>26702595.32</v>
      </c>
      <c r="Q1053" s="9"/>
      <c r="R1053" s="9">
        <v>26702595.32</v>
      </c>
    </row>
    <row r="1054" spans="1:18" ht="12.75" customHeight="1" x14ac:dyDescent="0.3">
      <c r="A1054" s="25" t="s">
        <v>1057</v>
      </c>
      <c r="B1054" s="26" t="s">
        <v>2158</v>
      </c>
      <c r="C1054" s="26" t="s">
        <v>2172</v>
      </c>
      <c r="D1054" s="26" t="s">
        <v>8</v>
      </c>
      <c r="E1054" s="26" t="s">
        <v>5</v>
      </c>
      <c r="F1054" s="9" t="s">
        <v>2174</v>
      </c>
      <c r="G1054" s="9" t="s">
        <v>2174</v>
      </c>
      <c r="H1054" s="9" t="s">
        <v>2174</v>
      </c>
      <c r="I1054" s="9" t="s">
        <v>2174</v>
      </c>
      <c r="J1054" s="9" t="s">
        <v>2174</v>
      </c>
      <c r="K1054" s="9" t="s">
        <v>2174</v>
      </c>
      <c r="L1054" s="9">
        <v>938657.92999999982</v>
      </c>
      <c r="M1054" s="9" t="s">
        <v>2174</v>
      </c>
      <c r="N1054" s="9">
        <v>1527931.2</v>
      </c>
      <c r="O1054" s="9">
        <v>1876399.12</v>
      </c>
      <c r="P1054" s="9">
        <v>5452591.8899999997</v>
      </c>
      <c r="Q1054" s="9"/>
      <c r="R1054" s="9">
        <v>5452591.8899999997</v>
      </c>
    </row>
    <row r="1055" spans="1:18" ht="12.75" customHeight="1" x14ac:dyDescent="0.3">
      <c r="A1055" s="25" t="s">
        <v>1058</v>
      </c>
      <c r="B1055" s="26" t="s">
        <v>2143</v>
      </c>
      <c r="C1055" s="26" t="s">
        <v>2170</v>
      </c>
      <c r="D1055" s="26" t="s">
        <v>8</v>
      </c>
      <c r="E1055" s="26" t="s">
        <v>5</v>
      </c>
      <c r="F1055" s="9">
        <v>5767008.1899999985</v>
      </c>
      <c r="G1055" s="9">
        <v>6323255.5099999988</v>
      </c>
      <c r="H1055" s="9" t="s">
        <v>2174</v>
      </c>
      <c r="I1055" s="9">
        <v>5431762.79</v>
      </c>
      <c r="J1055" s="9">
        <v>5871009.1299999999</v>
      </c>
      <c r="K1055" s="9">
        <v>6192572.6900000004</v>
      </c>
      <c r="L1055" s="9">
        <v>6990141.1500000004</v>
      </c>
      <c r="M1055" s="9">
        <v>7541070.1399999997</v>
      </c>
      <c r="N1055" s="9">
        <v>10098879.41</v>
      </c>
      <c r="O1055" s="9">
        <v>13302046.039999999</v>
      </c>
      <c r="P1055" s="9">
        <v>1996511.95</v>
      </c>
      <c r="Q1055" s="9">
        <f t="shared" ref="Q1055:Q1056" si="72">IF(P1055&lt;O1055*0.9,O1055,"")</f>
        <v>13302046.039999999</v>
      </c>
      <c r="R1055" s="9">
        <v>13302046.039999999</v>
      </c>
    </row>
    <row r="1056" spans="1:18" ht="12.75" customHeight="1" x14ac:dyDescent="0.3">
      <c r="A1056" s="25" t="s">
        <v>1059</v>
      </c>
      <c r="B1056" s="26" t="s">
        <v>2152</v>
      </c>
      <c r="C1056" s="26" t="s">
        <v>2169</v>
      </c>
      <c r="D1056" s="26" t="s">
        <v>8</v>
      </c>
      <c r="E1056" s="26" t="s">
        <v>5</v>
      </c>
      <c r="F1056" s="9">
        <v>1082837.6499999999</v>
      </c>
      <c r="G1056" s="9">
        <v>1388210.19</v>
      </c>
      <c r="H1056" s="9">
        <v>3276346.2400000012</v>
      </c>
      <c r="I1056" s="9">
        <v>2078439.93</v>
      </c>
      <c r="J1056" s="9">
        <v>2485715.04</v>
      </c>
      <c r="K1056" s="9">
        <v>2498380.4700000002</v>
      </c>
      <c r="L1056" s="9">
        <v>3235889.25</v>
      </c>
      <c r="M1056" s="9">
        <v>3669415.03</v>
      </c>
      <c r="N1056" s="9">
        <v>4317353.55</v>
      </c>
      <c r="O1056" s="9">
        <v>5007409.9000000004</v>
      </c>
      <c r="P1056" s="9">
        <v>3454037.33</v>
      </c>
      <c r="Q1056" s="9">
        <f t="shared" si="72"/>
        <v>5007409.9000000004</v>
      </c>
      <c r="R1056" s="9">
        <v>5007409.9000000004</v>
      </c>
    </row>
    <row r="1057" spans="1:18" ht="12.75" customHeight="1" x14ac:dyDescent="0.3">
      <c r="A1057" s="25" t="s">
        <v>1060</v>
      </c>
      <c r="B1057" s="26" t="s">
        <v>2164</v>
      </c>
      <c r="C1057" s="26" t="s">
        <v>2172</v>
      </c>
      <c r="D1057" s="26" t="s">
        <v>89</v>
      </c>
      <c r="E1057" s="26" t="s">
        <v>15</v>
      </c>
      <c r="F1057" s="9" t="s">
        <v>2174</v>
      </c>
      <c r="G1057" s="9" t="s">
        <v>2174</v>
      </c>
      <c r="H1057" s="9" t="s">
        <v>2174</v>
      </c>
      <c r="I1057" s="9" t="s">
        <v>2174</v>
      </c>
      <c r="J1057" s="9" t="s">
        <v>2174</v>
      </c>
      <c r="K1057" s="9">
        <v>1467566.23</v>
      </c>
      <c r="L1057" s="9" t="s">
        <v>2174</v>
      </c>
      <c r="M1057" s="9" t="s">
        <v>2174</v>
      </c>
      <c r="N1057" s="9">
        <v>1467566.23</v>
      </c>
      <c r="O1057" s="9">
        <v>1467566.23</v>
      </c>
      <c r="P1057" s="9">
        <v>111448520.56</v>
      </c>
      <c r="Q1057" s="9"/>
      <c r="R1057" s="9">
        <v>111448520.56</v>
      </c>
    </row>
    <row r="1058" spans="1:18" ht="12.75" customHeight="1" x14ac:dyDescent="0.3">
      <c r="A1058" s="25" t="s">
        <v>1061</v>
      </c>
      <c r="B1058" s="26" t="s">
        <v>2157</v>
      </c>
      <c r="C1058" s="26" t="s">
        <v>2171</v>
      </c>
      <c r="D1058" s="26" t="s">
        <v>4</v>
      </c>
      <c r="E1058" s="26" t="s">
        <v>5</v>
      </c>
      <c r="F1058" s="9">
        <v>14.8</v>
      </c>
      <c r="G1058" s="9">
        <v>134133.39000000001</v>
      </c>
      <c r="H1058" s="9">
        <v>941090.24</v>
      </c>
      <c r="I1058" s="9">
        <v>486970.23</v>
      </c>
      <c r="J1058" s="9">
        <v>1423228.63</v>
      </c>
      <c r="K1058" s="9">
        <v>1381934.0800000001</v>
      </c>
      <c r="L1058" s="9">
        <v>2743645.74</v>
      </c>
      <c r="M1058" s="9">
        <v>1828752.79</v>
      </c>
      <c r="N1058" s="9">
        <v>2124980.1800000002</v>
      </c>
      <c r="O1058" s="9">
        <v>2700900.14</v>
      </c>
      <c r="P1058" s="9">
        <v>5048365.18</v>
      </c>
      <c r="Q1058" s="9"/>
      <c r="R1058" s="9">
        <v>5048365.18</v>
      </c>
    </row>
    <row r="1059" spans="1:18" ht="12.75" customHeight="1" x14ac:dyDescent="0.3">
      <c r="A1059" s="25" t="s">
        <v>1062</v>
      </c>
      <c r="B1059" s="26" t="s">
        <v>2142</v>
      </c>
      <c r="C1059" s="26" t="s">
        <v>2171</v>
      </c>
      <c r="D1059" s="26" t="s">
        <v>8</v>
      </c>
      <c r="E1059" s="26" t="s">
        <v>15</v>
      </c>
      <c r="F1059" s="9">
        <v>29164541.309999999</v>
      </c>
      <c r="G1059" s="9">
        <v>35296003.759999998</v>
      </c>
      <c r="H1059" s="9" t="s">
        <v>2174</v>
      </c>
      <c r="I1059" s="9">
        <v>10433.48</v>
      </c>
      <c r="J1059" s="9" t="s">
        <v>2174</v>
      </c>
      <c r="K1059" s="9">
        <v>62202536.590000004</v>
      </c>
      <c r="L1059" s="9">
        <v>69324723.230000004</v>
      </c>
      <c r="M1059" s="9">
        <v>75142055.950000003</v>
      </c>
      <c r="N1059" s="9">
        <v>86154114.659999996</v>
      </c>
      <c r="O1059" s="9">
        <v>99790588.650000006</v>
      </c>
      <c r="P1059" s="9">
        <v>17940447.98</v>
      </c>
      <c r="Q1059" s="9">
        <f t="shared" ref="Q1059:Q1061" si="73">IF(P1059&lt;O1059*0.9,O1059,"")</f>
        <v>99790588.650000006</v>
      </c>
      <c r="R1059" s="9">
        <v>99790588.650000006</v>
      </c>
    </row>
    <row r="1060" spans="1:18" ht="12.75" customHeight="1" x14ac:dyDescent="0.3">
      <c r="A1060" s="25" t="s">
        <v>1063</v>
      </c>
      <c r="B1060" s="26" t="s">
        <v>2157</v>
      </c>
      <c r="C1060" s="26" t="s">
        <v>2171</v>
      </c>
      <c r="D1060" s="26" t="s">
        <v>4</v>
      </c>
      <c r="E1060" s="26" t="s">
        <v>5</v>
      </c>
      <c r="F1060" s="9" t="s">
        <v>2174</v>
      </c>
      <c r="G1060" s="9" t="s">
        <v>2174</v>
      </c>
      <c r="H1060" s="9" t="s">
        <v>2174</v>
      </c>
      <c r="I1060" s="9">
        <v>1446521.15</v>
      </c>
      <c r="J1060" s="9">
        <v>2041658.23</v>
      </c>
      <c r="K1060" s="9" t="s">
        <v>2174</v>
      </c>
      <c r="L1060" s="9">
        <v>2879288.33</v>
      </c>
      <c r="M1060" s="9">
        <v>2555431.7400000002</v>
      </c>
      <c r="N1060" s="9">
        <v>3573622.3</v>
      </c>
      <c r="O1060" s="9">
        <v>4364341.26</v>
      </c>
      <c r="P1060" s="9">
        <v>2374876.0499999998</v>
      </c>
      <c r="Q1060" s="9">
        <f t="shared" si="73"/>
        <v>4364341.26</v>
      </c>
      <c r="R1060" s="9">
        <v>4364341.26</v>
      </c>
    </row>
    <row r="1061" spans="1:18" ht="12.75" customHeight="1" x14ac:dyDescent="0.3">
      <c r="A1061" s="25" t="s">
        <v>1064</v>
      </c>
      <c r="B1061" s="26" t="s">
        <v>2156</v>
      </c>
      <c r="C1061" s="26" t="s">
        <v>2171</v>
      </c>
      <c r="D1061" s="26" t="s">
        <v>8</v>
      </c>
      <c r="E1061" s="26" t="s">
        <v>15</v>
      </c>
      <c r="F1061" s="9" t="s">
        <v>2174</v>
      </c>
      <c r="G1061" s="9" t="s">
        <v>2174</v>
      </c>
      <c r="H1061" s="9" t="s">
        <v>2174</v>
      </c>
      <c r="I1061" s="9">
        <v>5485984.8499999996</v>
      </c>
      <c r="J1061" s="9">
        <v>6478164.0099999998</v>
      </c>
      <c r="K1061" s="9">
        <v>7192344.29</v>
      </c>
      <c r="L1061" s="9">
        <v>7737981.6299999999</v>
      </c>
      <c r="M1061" s="9">
        <v>8588254.0899999999</v>
      </c>
      <c r="N1061" s="9">
        <v>11383353.460000001</v>
      </c>
      <c r="O1061" s="9">
        <v>14574644.01</v>
      </c>
      <c r="P1061" s="9">
        <v>11538479.26</v>
      </c>
      <c r="Q1061" s="9">
        <f t="shared" si="73"/>
        <v>14574644.01</v>
      </c>
      <c r="R1061" s="9">
        <v>14574644.01</v>
      </c>
    </row>
    <row r="1062" spans="1:18" ht="12.75" customHeight="1" x14ac:dyDescent="0.3">
      <c r="A1062" s="25" t="s">
        <v>1065</v>
      </c>
      <c r="B1062" s="26" t="s">
        <v>2156</v>
      </c>
      <c r="C1062" s="26" t="s">
        <v>2171</v>
      </c>
      <c r="D1062" s="26" t="s">
        <v>8</v>
      </c>
      <c r="E1062" s="26" t="s">
        <v>15</v>
      </c>
      <c r="F1062" s="9">
        <v>182147.96</v>
      </c>
      <c r="G1062" s="9">
        <v>277436.59000000003</v>
      </c>
      <c r="H1062" s="9">
        <v>553639.68000000005</v>
      </c>
      <c r="I1062" s="9">
        <v>695939.3</v>
      </c>
      <c r="J1062" s="9">
        <v>952150.16</v>
      </c>
      <c r="K1062" s="9">
        <v>1241917.29</v>
      </c>
      <c r="L1062" s="9">
        <v>780389.19</v>
      </c>
      <c r="M1062" s="9">
        <v>782888.34</v>
      </c>
      <c r="N1062" s="9">
        <v>1218742.23</v>
      </c>
      <c r="O1062" s="9">
        <v>1655426.95</v>
      </c>
      <c r="P1062" s="9">
        <v>9755840.1300000008</v>
      </c>
      <c r="Q1062" s="9"/>
      <c r="R1062" s="9">
        <v>9755840.1300000008</v>
      </c>
    </row>
    <row r="1063" spans="1:18" ht="12.75" customHeight="1" x14ac:dyDescent="0.3">
      <c r="A1063" s="25" t="s">
        <v>1066</v>
      </c>
      <c r="B1063" s="26" t="s">
        <v>2163</v>
      </c>
      <c r="C1063" s="26" t="s">
        <v>2172</v>
      </c>
      <c r="D1063" s="26" t="s">
        <v>4</v>
      </c>
      <c r="E1063" s="26" t="s">
        <v>5</v>
      </c>
      <c r="F1063" s="9">
        <v>2180489.13</v>
      </c>
      <c r="G1063" s="9">
        <v>2538094.5699999998</v>
      </c>
      <c r="H1063" s="9">
        <v>3096914.58</v>
      </c>
      <c r="I1063" s="9">
        <v>3254083.97</v>
      </c>
      <c r="J1063" s="9">
        <v>3651359.52</v>
      </c>
      <c r="K1063" s="9" t="s">
        <v>2174</v>
      </c>
      <c r="L1063" s="9" t="s">
        <v>2174</v>
      </c>
      <c r="M1063" s="9">
        <v>6421755.5700000003</v>
      </c>
      <c r="N1063" s="9">
        <v>8634014.3000000007</v>
      </c>
      <c r="O1063" s="9">
        <v>10207541.609999999</v>
      </c>
      <c r="P1063" s="9">
        <v>1777649.58</v>
      </c>
      <c r="Q1063" s="9">
        <f>IF(P1063&lt;O1063*0.9,O1063,"")</f>
        <v>10207541.609999999</v>
      </c>
      <c r="R1063" s="9">
        <v>10207541.609999999</v>
      </c>
    </row>
    <row r="1064" spans="1:18" ht="12.75" customHeight="1" x14ac:dyDescent="0.3">
      <c r="A1064" s="25" t="s">
        <v>1067</v>
      </c>
      <c r="B1064" s="26" t="s">
        <v>2151</v>
      </c>
      <c r="C1064" s="26" t="s">
        <v>2165</v>
      </c>
      <c r="D1064" s="26" t="s">
        <v>8</v>
      </c>
      <c r="E1064" s="26" t="s">
        <v>15</v>
      </c>
      <c r="F1064" s="9">
        <v>2532711.48</v>
      </c>
      <c r="G1064" s="9">
        <v>3141905.13</v>
      </c>
      <c r="H1064" s="9">
        <v>3698654.97</v>
      </c>
      <c r="I1064" s="9">
        <v>4294297.3600000003</v>
      </c>
      <c r="J1064" s="9">
        <v>4748876.75</v>
      </c>
      <c r="K1064" s="9">
        <v>5187573.07</v>
      </c>
      <c r="L1064" s="9">
        <v>4329124.87</v>
      </c>
      <c r="M1064" s="9">
        <v>6114909.3300000001</v>
      </c>
      <c r="N1064" s="9">
        <v>6976134.5199999996</v>
      </c>
      <c r="O1064" s="9">
        <v>8966134.1899999995</v>
      </c>
      <c r="P1064" s="9">
        <v>8966134.1899999995</v>
      </c>
      <c r="Q1064" s="9"/>
      <c r="R1064" s="9">
        <v>8966134.1899999995</v>
      </c>
    </row>
    <row r="1065" spans="1:18" ht="12.75" customHeight="1" x14ac:dyDescent="0.3">
      <c r="A1065" s="25" t="s">
        <v>1068</v>
      </c>
      <c r="B1065" s="26" t="s">
        <v>2156</v>
      </c>
      <c r="C1065" s="26" t="s">
        <v>2171</v>
      </c>
      <c r="D1065" s="26" t="s">
        <v>8</v>
      </c>
      <c r="E1065" s="26" t="s">
        <v>15</v>
      </c>
      <c r="F1065" s="9">
        <v>449116.2</v>
      </c>
      <c r="G1065" s="9">
        <v>424331.69</v>
      </c>
      <c r="H1065" s="9">
        <v>1477602.96</v>
      </c>
      <c r="I1065" s="9">
        <v>616016.18000000005</v>
      </c>
      <c r="J1065" s="9">
        <v>627423.64</v>
      </c>
      <c r="K1065" s="9">
        <v>779356.12</v>
      </c>
      <c r="L1065" s="9">
        <v>941475.1</v>
      </c>
      <c r="M1065" s="9">
        <v>909131.17999999982</v>
      </c>
      <c r="N1065" s="9">
        <v>1087762.83</v>
      </c>
      <c r="O1065" s="9">
        <v>1340647.67</v>
      </c>
      <c r="P1065" s="9">
        <v>9389347.5</v>
      </c>
      <c r="Q1065" s="9"/>
      <c r="R1065" s="9">
        <v>9389347.5</v>
      </c>
    </row>
    <row r="1066" spans="1:18" ht="12.75" customHeight="1" x14ac:dyDescent="0.3">
      <c r="A1066" s="25" t="s">
        <v>1069</v>
      </c>
      <c r="B1066" s="26" t="s">
        <v>2155</v>
      </c>
      <c r="C1066" s="26" t="s">
        <v>2171</v>
      </c>
      <c r="D1066" s="26" t="s">
        <v>8</v>
      </c>
      <c r="E1066" s="26" t="s">
        <v>15</v>
      </c>
      <c r="F1066" s="9" t="s">
        <v>2174</v>
      </c>
      <c r="G1066" s="9" t="s">
        <v>2174</v>
      </c>
      <c r="H1066" s="9">
        <v>4744176</v>
      </c>
      <c r="I1066" s="9">
        <v>5248213.74</v>
      </c>
      <c r="J1066" s="9">
        <v>5721338.6500000004</v>
      </c>
      <c r="K1066" s="9">
        <v>6461056.4500000002</v>
      </c>
      <c r="L1066" s="9">
        <v>7083966.0599999996</v>
      </c>
      <c r="M1066" s="9">
        <v>14122.92</v>
      </c>
      <c r="N1066" s="9">
        <v>7083966.0599999996</v>
      </c>
      <c r="O1066" s="9">
        <v>10410473.609999999</v>
      </c>
      <c r="P1066" s="9">
        <v>17719360.050000001</v>
      </c>
      <c r="Q1066" s="9"/>
      <c r="R1066" s="9">
        <v>17719360.050000001</v>
      </c>
    </row>
    <row r="1067" spans="1:18" ht="12.75" customHeight="1" x14ac:dyDescent="0.3">
      <c r="A1067" s="25" t="s">
        <v>1070</v>
      </c>
      <c r="B1067" s="26" t="s">
        <v>2163</v>
      </c>
      <c r="C1067" s="26" t="s">
        <v>2172</v>
      </c>
      <c r="D1067" s="26" t="s">
        <v>8</v>
      </c>
      <c r="E1067" s="26" t="s">
        <v>15</v>
      </c>
      <c r="F1067" s="9">
        <v>1911869.62</v>
      </c>
      <c r="G1067" s="9">
        <v>2345449.39</v>
      </c>
      <c r="H1067" s="9">
        <v>2837154.7</v>
      </c>
      <c r="I1067" s="9">
        <v>3606936.91</v>
      </c>
      <c r="J1067" s="9">
        <v>4561279.87</v>
      </c>
      <c r="K1067" s="9">
        <v>4780417.24</v>
      </c>
      <c r="L1067" s="9">
        <v>4414965.25</v>
      </c>
      <c r="M1067" s="9">
        <v>5073530.7699999996</v>
      </c>
      <c r="N1067" s="9">
        <v>6338379.1299999999</v>
      </c>
      <c r="O1067" s="9">
        <v>7470693.1600000001</v>
      </c>
      <c r="P1067" s="9">
        <v>17923842.129999999</v>
      </c>
      <c r="Q1067" s="9"/>
      <c r="R1067" s="9">
        <v>17923842.129999999</v>
      </c>
    </row>
    <row r="1068" spans="1:18" ht="12.75" customHeight="1" x14ac:dyDescent="0.3">
      <c r="A1068" s="25" t="s">
        <v>1071</v>
      </c>
      <c r="B1068" s="26" t="s">
        <v>2163</v>
      </c>
      <c r="C1068" s="26" t="s">
        <v>2172</v>
      </c>
      <c r="D1068" s="26" t="s">
        <v>4</v>
      </c>
      <c r="E1068" s="26" t="s">
        <v>15</v>
      </c>
      <c r="F1068" s="9">
        <v>4283101.84</v>
      </c>
      <c r="G1068" s="9">
        <v>5697098.8899999997</v>
      </c>
      <c r="H1068" s="9">
        <v>6903038.8200000003</v>
      </c>
      <c r="I1068" s="9">
        <v>7661951.46</v>
      </c>
      <c r="J1068" s="9">
        <v>8317048.9100000001</v>
      </c>
      <c r="K1068" s="9">
        <v>9265286.4399999995</v>
      </c>
      <c r="L1068" s="9">
        <v>10212209.93</v>
      </c>
      <c r="M1068" s="9">
        <v>10642249.4</v>
      </c>
      <c r="N1068" s="9">
        <v>12993004.48</v>
      </c>
      <c r="O1068" s="9">
        <v>15588978.66</v>
      </c>
      <c r="P1068" s="9">
        <v>4062774.35</v>
      </c>
      <c r="Q1068" s="9">
        <f t="shared" ref="Q1068:Q1069" si="74">IF(P1068&lt;O1068*0.9,O1068,"")</f>
        <v>15588978.66</v>
      </c>
      <c r="R1068" s="9">
        <v>15588978.66</v>
      </c>
    </row>
    <row r="1069" spans="1:18" ht="12.75" customHeight="1" x14ac:dyDescent="0.3">
      <c r="A1069" s="25" t="s">
        <v>1072</v>
      </c>
      <c r="B1069" s="26" t="s">
        <v>2159</v>
      </c>
      <c r="C1069" s="26" t="s">
        <v>2165</v>
      </c>
      <c r="D1069" s="26" t="s">
        <v>8</v>
      </c>
      <c r="E1069" s="26" t="s">
        <v>5</v>
      </c>
      <c r="F1069" s="9" t="s">
        <v>2174</v>
      </c>
      <c r="G1069" s="9" t="s">
        <v>2174</v>
      </c>
      <c r="H1069" s="9">
        <v>6592164.0899999999</v>
      </c>
      <c r="I1069" s="9">
        <v>7662309.1399999997</v>
      </c>
      <c r="J1069" s="9">
        <v>8543694.4000000004</v>
      </c>
      <c r="K1069" s="9">
        <v>9796829.2100000028</v>
      </c>
      <c r="L1069" s="9">
        <v>11036932.98</v>
      </c>
      <c r="M1069" s="9">
        <v>11795203.710000001</v>
      </c>
      <c r="N1069" s="9">
        <v>13917242.65</v>
      </c>
      <c r="O1069" s="9">
        <v>15700871.140000001</v>
      </c>
      <c r="P1069" s="9">
        <v>3013359.59</v>
      </c>
      <c r="Q1069" s="9">
        <f t="shared" si="74"/>
        <v>15700871.140000001</v>
      </c>
      <c r="R1069" s="9">
        <v>15700871.140000001</v>
      </c>
    </row>
    <row r="1070" spans="1:18" ht="12.75" customHeight="1" x14ac:dyDescent="0.3">
      <c r="A1070" s="25" t="s">
        <v>1073</v>
      </c>
      <c r="B1070" s="26" t="s">
        <v>2163</v>
      </c>
      <c r="C1070" s="26" t="s">
        <v>2172</v>
      </c>
      <c r="D1070" s="26" t="s">
        <v>8</v>
      </c>
      <c r="E1070" s="26" t="s">
        <v>5</v>
      </c>
      <c r="F1070" s="9">
        <v>854332.63</v>
      </c>
      <c r="G1070" s="9">
        <v>989705.87</v>
      </c>
      <c r="H1070" s="9">
        <v>2402843.7799999998</v>
      </c>
      <c r="I1070" s="9">
        <v>1664467.18</v>
      </c>
      <c r="J1070" s="9">
        <v>1859641.63</v>
      </c>
      <c r="K1070" s="9">
        <v>2106209.7599999998</v>
      </c>
      <c r="L1070" s="9">
        <v>2370735.91</v>
      </c>
      <c r="M1070" s="9">
        <v>2662757.6</v>
      </c>
      <c r="N1070" s="9">
        <v>3231526.65</v>
      </c>
      <c r="O1070" s="9">
        <v>3668336.71</v>
      </c>
      <c r="P1070" s="9">
        <v>9142654.8900000006</v>
      </c>
      <c r="Q1070" s="9"/>
      <c r="R1070" s="9">
        <v>9142654.8900000006</v>
      </c>
    </row>
    <row r="1071" spans="1:18" ht="12.75" customHeight="1" x14ac:dyDescent="0.3">
      <c r="A1071" s="25" t="s">
        <v>1074</v>
      </c>
      <c r="B1071" s="26" t="s">
        <v>2156</v>
      </c>
      <c r="C1071" s="26" t="s">
        <v>2171</v>
      </c>
      <c r="D1071" s="26" t="s">
        <v>8</v>
      </c>
      <c r="E1071" s="26" t="s">
        <v>15</v>
      </c>
      <c r="F1071" s="9" t="s">
        <v>2174</v>
      </c>
      <c r="G1071" s="9" t="s">
        <v>2174</v>
      </c>
      <c r="H1071" s="9" t="s">
        <v>2174</v>
      </c>
      <c r="I1071" s="9" t="s">
        <v>2174</v>
      </c>
      <c r="J1071" s="9" t="s">
        <v>2174</v>
      </c>
      <c r="K1071" s="9" t="s">
        <v>2174</v>
      </c>
      <c r="L1071" s="9">
        <v>1105438.3</v>
      </c>
      <c r="M1071" s="9">
        <v>1442874.84</v>
      </c>
      <c r="N1071" s="9">
        <v>1944069.9</v>
      </c>
      <c r="O1071" s="9">
        <v>1944069.9</v>
      </c>
      <c r="P1071" s="9">
        <v>14124101.689999999</v>
      </c>
      <c r="Q1071" s="9"/>
      <c r="R1071" s="9">
        <v>14124101.689999999</v>
      </c>
    </row>
    <row r="1072" spans="1:18" ht="12.75" customHeight="1" x14ac:dyDescent="0.3">
      <c r="A1072" s="25" t="s">
        <v>1075</v>
      </c>
      <c r="B1072" s="26" t="s">
        <v>2160</v>
      </c>
      <c r="C1072" s="26" t="s">
        <v>2171</v>
      </c>
      <c r="D1072" s="26" t="s">
        <v>8</v>
      </c>
      <c r="E1072" s="26" t="s">
        <v>5</v>
      </c>
      <c r="F1072" s="9" t="s">
        <v>2174</v>
      </c>
      <c r="G1072" s="9" t="s">
        <v>2174</v>
      </c>
      <c r="H1072" s="9">
        <v>337158.36</v>
      </c>
      <c r="I1072" s="9">
        <v>1928706.53</v>
      </c>
      <c r="J1072" s="9">
        <v>2399615.7599999998</v>
      </c>
      <c r="K1072" s="9">
        <v>3023082.79</v>
      </c>
      <c r="L1072" s="9">
        <v>610946.96</v>
      </c>
      <c r="M1072" s="9">
        <v>762735.66999999993</v>
      </c>
      <c r="N1072" s="9">
        <v>4784507.01</v>
      </c>
      <c r="O1072" s="9">
        <v>11828417.720000001</v>
      </c>
      <c r="P1072" s="9">
        <v>6096723.21</v>
      </c>
      <c r="Q1072" s="9">
        <f>IF(P1072&lt;O1072*0.9,O1072,"")</f>
        <v>11828417.720000001</v>
      </c>
      <c r="R1072" s="9">
        <v>11828417.720000001</v>
      </c>
    </row>
    <row r="1073" spans="1:18" ht="12.75" customHeight="1" x14ac:dyDescent="0.3">
      <c r="A1073" s="25" t="s">
        <v>1076</v>
      </c>
      <c r="B1073" s="26" t="s">
        <v>2160</v>
      </c>
      <c r="C1073" s="26" t="s">
        <v>2171</v>
      </c>
      <c r="D1073" s="26" t="s">
        <v>4</v>
      </c>
      <c r="E1073" s="26" t="s">
        <v>5</v>
      </c>
      <c r="F1073" s="9">
        <v>16531110.939999999</v>
      </c>
      <c r="G1073" s="9">
        <v>5494147.9100000001</v>
      </c>
      <c r="H1073" s="9">
        <v>6755066.71</v>
      </c>
      <c r="I1073" s="9">
        <v>7785656.4399999985</v>
      </c>
      <c r="J1073" s="9">
        <v>8705553.1099999994</v>
      </c>
      <c r="K1073" s="9">
        <v>9275029.2300000004</v>
      </c>
      <c r="L1073" s="9">
        <v>9832992.9700000007</v>
      </c>
      <c r="M1073" s="9">
        <v>10683999.720000001</v>
      </c>
      <c r="N1073" s="9">
        <v>16531110.939999999</v>
      </c>
      <c r="O1073" s="9">
        <v>15784429.039999999</v>
      </c>
      <c r="P1073" s="9">
        <v>16531110.939999999</v>
      </c>
      <c r="Q1073" s="9"/>
      <c r="R1073" s="9">
        <v>16531110.939999999</v>
      </c>
    </row>
    <row r="1074" spans="1:18" ht="12.75" customHeight="1" x14ac:dyDescent="0.3">
      <c r="A1074" s="25" t="s">
        <v>1077</v>
      </c>
      <c r="B1074" s="26" t="s">
        <v>2151</v>
      </c>
      <c r="C1074" s="26" t="s">
        <v>2165</v>
      </c>
      <c r="D1074" s="26" t="s">
        <v>8</v>
      </c>
      <c r="E1074" s="26" t="s">
        <v>15</v>
      </c>
      <c r="F1074" s="9" t="s">
        <v>2174</v>
      </c>
      <c r="G1074" s="9" t="s">
        <v>2174</v>
      </c>
      <c r="H1074" s="9" t="s">
        <v>2174</v>
      </c>
      <c r="I1074" s="9" t="s">
        <v>2174</v>
      </c>
      <c r="J1074" s="9" t="s">
        <v>2174</v>
      </c>
      <c r="K1074" s="9">
        <v>2759835.94</v>
      </c>
      <c r="L1074" s="9">
        <v>6511757.2200000016</v>
      </c>
      <c r="M1074" s="9" t="s">
        <v>2174</v>
      </c>
      <c r="N1074" s="9">
        <v>4198098.12</v>
      </c>
      <c r="O1074" s="9">
        <v>5578923.2800000003</v>
      </c>
      <c r="P1074" s="9">
        <v>6511757.2200000016</v>
      </c>
      <c r="Q1074" s="9"/>
      <c r="R1074" s="9">
        <v>6511757.2200000016</v>
      </c>
    </row>
    <row r="1075" spans="1:18" ht="12.75" customHeight="1" x14ac:dyDescent="0.3">
      <c r="A1075" s="25" t="s">
        <v>1078</v>
      </c>
      <c r="B1075" s="26" t="s">
        <v>2153</v>
      </c>
      <c r="C1075" s="26" t="s">
        <v>2169</v>
      </c>
      <c r="D1075" s="26" t="s">
        <v>4</v>
      </c>
      <c r="E1075" s="26" t="s">
        <v>5</v>
      </c>
      <c r="F1075" s="9" t="s">
        <v>2174</v>
      </c>
      <c r="G1075" s="9" t="s">
        <v>2174</v>
      </c>
      <c r="H1075" s="9" t="s">
        <v>2174</v>
      </c>
      <c r="I1075" s="9" t="s">
        <v>2174</v>
      </c>
      <c r="J1075" s="9" t="s">
        <v>2174</v>
      </c>
      <c r="K1075" s="9" t="s">
        <v>2174</v>
      </c>
      <c r="L1075" s="9" t="s">
        <v>2174</v>
      </c>
      <c r="M1075" s="9" t="s">
        <v>2174</v>
      </c>
      <c r="N1075" s="9">
        <v>2371816.38</v>
      </c>
      <c r="O1075" s="9">
        <v>2557767.42</v>
      </c>
      <c r="P1075" s="9">
        <v>2242740.2000000002</v>
      </c>
      <c r="Q1075" s="9">
        <f t="shared" ref="Q1075:Q1076" si="75">IF(P1075&lt;O1075*0.9,O1075,"")</f>
        <v>2557767.42</v>
      </c>
      <c r="R1075" s="9">
        <v>2557767.42</v>
      </c>
    </row>
    <row r="1076" spans="1:18" ht="12.75" customHeight="1" x14ac:dyDescent="0.3">
      <c r="A1076" s="25" t="s">
        <v>1079</v>
      </c>
      <c r="B1076" s="26" t="s">
        <v>2157</v>
      </c>
      <c r="C1076" s="26" t="s">
        <v>2171</v>
      </c>
      <c r="D1076" s="26" t="s">
        <v>4</v>
      </c>
      <c r="E1076" s="26" t="s">
        <v>5</v>
      </c>
      <c r="F1076" s="9">
        <v>1424652.12</v>
      </c>
      <c r="G1076" s="9">
        <v>1713939.08</v>
      </c>
      <c r="H1076" s="9">
        <v>2429136.62</v>
      </c>
      <c r="I1076" s="9">
        <v>2915382.53</v>
      </c>
      <c r="J1076" s="9">
        <v>3523624.89</v>
      </c>
      <c r="K1076" s="9" t="s">
        <v>2174</v>
      </c>
      <c r="L1076" s="9" t="s">
        <v>2174</v>
      </c>
      <c r="M1076" s="9">
        <v>6220559.8499999996</v>
      </c>
      <c r="N1076" s="9">
        <v>7991532.1200000001</v>
      </c>
      <c r="O1076" s="9">
        <v>7689352.1399999997</v>
      </c>
      <c r="P1076" s="9">
        <v>1665328.51</v>
      </c>
      <c r="Q1076" s="9">
        <f t="shared" si="75"/>
        <v>7689352.1399999997</v>
      </c>
      <c r="R1076" s="9">
        <v>7689352.1399999997</v>
      </c>
    </row>
    <row r="1077" spans="1:18" ht="12.75" customHeight="1" x14ac:dyDescent="0.3">
      <c r="A1077" s="25" t="s">
        <v>1080</v>
      </c>
      <c r="B1077" s="26" t="s">
        <v>2158</v>
      </c>
      <c r="C1077" s="26" t="s">
        <v>2172</v>
      </c>
      <c r="D1077" s="26" t="s">
        <v>8</v>
      </c>
      <c r="E1077" s="26" t="s">
        <v>15</v>
      </c>
      <c r="F1077" s="9">
        <v>268220.15000000002</v>
      </c>
      <c r="G1077" s="9">
        <v>412584.37</v>
      </c>
      <c r="H1077" s="9">
        <v>531733.6</v>
      </c>
      <c r="I1077" s="9">
        <v>701709.88</v>
      </c>
      <c r="J1077" s="9">
        <v>250815.97</v>
      </c>
      <c r="K1077" s="9" t="s">
        <v>2174</v>
      </c>
      <c r="L1077" s="9">
        <v>1337931.43</v>
      </c>
      <c r="M1077" s="9">
        <v>1589102.81</v>
      </c>
      <c r="N1077" s="9">
        <v>2191528.33</v>
      </c>
      <c r="O1077" s="9">
        <v>2577192.11</v>
      </c>
      <c r="P1077" s="9">
        <v>28929191.68</v>
      </c>
      <c r="Q1077" s="9"/>
      <c r="R1077" s="9">
        <v>28929191.68</v>
      </c>
    </row>
    <row r="1078" spans="1:18" ht="12.75" customHeight="1" x14ac:dyDescent="0.3">
      <c r="A1078" s="25" t="s">
        <v>1081</v>
      </c>
      <c r="B1078" s="26" t="s">
        <v>2158</v>
      </c>
      <c r="C1078" s="26" t="s">
        <v>2172</v>
      </c>
      <c r="D1078" s="26" t="s">
        <v>4</v>
      </c>
      <c r="E1078" s="26" t="s">
        <v>5</v>
      </c>
      <c r="F1078" s="9" t="s">
        <v>2174</v>
      </c>
      <c r="G1078" s="9" t="s">
        <v>2174</v>
      </c>
      <c r="H1078" s="9" t="s">
        <v>2174</v>
      </c>
      <c r="I1078" s="9">
        <v>665741.31000000006</v>
      </c>
      <c r="J1078" s="9">
        <v>813884.58</v>
      </c>
      <c r="K1078" s="9">
        <v>1019333.93</v>
      </c>
      <c r="L1078" s="9">
        <v>954060.2699999999</v>
      </c>
      <c r="M1078" s="9">
        <v>998026.53999999992</v>
      </c>
      <c r="N1078" s="9">
        <v>1221552.55</v>
      </c>
      <c r="O1078" s="9">
        <v>1509852.63</v>
      </c>
      <c r="P1078" s="9">
        <v>342578.04</v>
      </c>
      <c r="Q1078" s="9">
        <f t="shared" ref="Q1078:Q1079" si="76">IF(P1078&lt;O1078*0.9,O1078,"")</f>
        <v>1509852.63</v>
      </c>
      <c r="R1078" s="9">
        <v>1509852.63</v>
      </c>
    </row>
    <row r="1079" spans="1:18" ht="12.75" customHeight="1" x14ac:dyDescent="0.3">
      <c r="A1079" s="25" t="s">
        <v>1082</v>
      </c>
      <c r="B1079" s="26" t="s">
        <v>2158</v>
      </c>
      <c r="C1079" s="26" t="s">
        <v>2172</v>
      </c>
      <c r="D1079" s="26" t="s">
        <v>8</v>
      </c>
      <c r="E1079" s="26" t="s">
        <v>15</v>
      </c>
      <c r="F1079" s="9" t="s">
        <v>2174</v>
      </c>
      <c r="G1079" s="9">
        <v>8150850.96</v>
      </c>
      <c r="H1079" s="9" t="s">
        <v>2174</v>
      </c>
      <c r="I1079" s="9">
        <v>11019454.42</v>
      </c>
      <c r="J1079" s="9">
        <v>13075762.390000001</v>
      </c>
      <c r="K1079" s="9">
        <v>14208960.800000001</v>
      </c>
      <c r="L1079" s="9">
        <v>16254969.939999999</v>
      </c>
      <c r="M1079" s="9">
        <v>18194729.390000001</v>
      </c>
      <c r="N1079" s="9">
        <v>22665082.350000001</v>
      </c>
      <c r="O1079" s="9">
        <v>26372896.359999999</v>
      </c>
      <c r="P1079" s="9">
        <v>17653991.510000002</v>
      </c>
      <c r="Q1079" s="9">
        <f t="shared" si="76"/>
        <v>26372896.359999999</v>
      </c>
      <c r="R1079" s="9">
        <v>26372896.359999999</v>
      </c>
    </row>
    <row r="1080" spans="1:18" ht="12.75" customHeight="1" x14ac:dyDescent="0.3">
      <c r="A1080" s="25" t="s">
        <v>1083</v>
      </c>
      <c r="B1080" s="26" t="s">
        <v>2166</v>
      </c>
      <c r="C1080" s="26" t="s">
        <v>2165</v>
      </c>
      <c r="D1080" s="26" t="s">
        <v>8</v>
      </c>
      <c r="E1080" s="26" t="s">
        <v>15</v>
      </c>
      <c r="F1080" s="9">
        <v>392323.5</v>
      </c>
      <c r="G1080" s="9">
        <v>463735.01</v>
      </c>
      <c r="H1080" s="9">
        <v>620672.9</v>
      </c>
      <c r="I1080" s="9">
        <v>760654.94</v>
      </c>
      <c r="J1080" s="9">
        <v>896481.81</v>
      </c>
      <c r="K1080" s="9">
        <v>998989.33</v>
      </c>
      <c r="L1080" s="9">
        <v>1011716.1</v>
      </c>
      <c r="M1080" s="9">
        <v>938265.94</v>
      </c>
      <c r="N1080" s="9">
        <v>1011716.1</v>
      </c>
      <c r="O1080" s="9">
        <v>1011716.1</v>
      </c>
      <c r="P1080" s="9">
        <v>7738592.5599999996</v>
      </c>
      <c r="Q1080" s="9"/>
      <c r="R1080" s="9">
        <v>7738592.5599999996</v>
      </c>
    </row>
    <row r="1081" spans="1:18" ht="12.75" customHeight="1" x14ac:dyDescent="0.3">
      <c r="A1081" s="25" t="s">
        <v>1084</v>
      </c>
      <c r="B1081" s="26" t="s">
        <v>2151</v>
      </c>
      <c r="C1081" s="26" t="s">
        <v>2165</v>
      </c>
      <c r="D1081" s="26" t="s">
        <v>8</v>
      </c>
      <c r="E1081" s="26" t="s">
        <v>15</v>
      </c>
      <c r="F1081" s="9">
        <v>3605118.64</v>
      </c>
      <c r="G1081" s="9">
        <v>4362047.04</v>
      </c>
      <c r="H1081" s="9">
        <v>6358226.4900000002</v>
      </c>
      <c r="I1081" s="9">
        <v>7004039.3600000003</v>
      </c>
      <c r="J1081" s="9">
        <v>7804758.96</v>
      </c>
      <c r="K1081" s="9">
        <v>9342739.8300000001</v>
      </c>
      <c r="L1081" s="9">
        <v>10653899.9</v>
      </c>
      <c r="M1081" s="9">
        <v>11369780.9</v>
      </c>
      <c r="N1081" s="9">
        <v>13361385.66</v>
      </c>
      <c r="O1081" s="9">
        <v>15337256.25</v>
      </c>
      <c r="P1081" s="9">
        <v>18530777.309999999</v>
      </c>
      <c r="Q1081" s="9"/>
      <c r="R1081" s="9">
        <v>18530777.309999999</v>
      </c>
    </row>
    <row r="1082" spans="1:18" ht="12.75" customHeight="1" x14ac:dyDescent="0.3">
      <c r="A1082" s="25" t="s">
        <v>1085</v>
      </c>
      <c r="B1082" s="26" t="s">
        <v>2163</v>
      </c>
      <c r="C1082" s="26" t="s">
        <v>2172</v>
      </c>
      <c r="D1082" s="26" t="s">
        <v>8</v>
      </c>
      <c r="E1082" s="26" t="s">
        <v>15</v>
      </c>
      <c r="F1082" s="9">
        <v>2787606.32</v>
      </c>
      <c r="G1082" s="9">
        <v>2473619.63</v>
      </c>
      <c r="H1082" s="9">
        <v>2861992.34</v>
      </c>
      <c r="I1082" s="9">
        <v>3581843.9</v>
      </c>
      <c r="J1082" s="9">
        <v>3853854.43</v>
      </c>
      <c r="K1082" s="9">
        <v>4385753.24</v>
      </c>
      <c r="L1082" s="9">
        <v>4643770.1100000003</v>
      </c>
      <c r="M1082" s="9">
        <v>4929278.96</v>
      </c>
      <c r="N1082" s="9">
        <v>5589025.4400000004</v>
      </c>
      <c r="O1082" s="9">
        <v>6648025.46</v>
      </c>
      <c r="P1082" s="9">
        <v>8989428.9299999997</v>
      </c>
      <c r="Q1082" s="9"/>
      <c r="R1082" s="9">
        <v>8989428.9299999997</v>
      </c>
    </row>
    <row r="1083" spans="1:18" ht="12.75" customHeight="1" x14ac:dyDescent="0.3">
      <c r="A1083" s="25" t="s">
        <v>1086</v>
      </c>
      <c r="B1083" s="26" t="s">
        <v>2151</v>
      </c>
      <c r="C1083" s="26" t="s">
        <v>2165</v>
      </c>
      <c r="D1083" s="26" t="s">
        <v>4</v>
      </c>
      <c r="E1083" s="26" t="s">
        <v>15</v>
      </c>
      <c r="F1083" s="9">
        <v>7250909.0199999996</v>
      </c>
      <c r="G1083" s="9">
        <v>9143975.3800000008</v>
      </c>
      <c r="H1083" s="9">
        <v>10688958.380000001</v>
      </c>
      <c r="I1083" s="9">
        <v>12634030.279999999</v>
      </c>
      <c r="J1083" s="9">
        <v>16115259.539999999</v>
      </c>
      <c r="K1083" s="9">
        <v>18542395.75</v>
      </c>
      <c r="L1083" s="9">
        <v>18881763.379999999</v>
      </c>
      <c r="M1083" s="9">
        <v>22511629.920000002</v>
      </c>
      <c r="N1083" s="9">
        <v>13938980.039999999</v>
      </c>
      <c r="O1083" s="9">
        <v>14205006.140000001</v>
      </c>
      <c r="P1083" s="9">
        <v>22511629.920000002</v>
      </c>
      <c r="Q1083" s="9"/>
      <c r="R1083" s="9">
        <v>22511629.920000002</v>
      </c>
    </row>
    <row r="1084" spans="1:18" ht="12.75" customHeight="1" x14ac:dyDescent="0.3">
      <c r="A1084" s="25" t="s">
        <v>1087</v>
      </c>
      <c r="B1084" s="26" t="s">
        <v>2166</v>
      </c>
      <c r="C1084" s="26" t="s">
        <v>2165</v>
      </c>
      <c r="D1084" s="26" t="s">
        <v>8</v>
      </c>
      <c r="E1084" s="26" t="s">
        <v>5</v>
      </c>
      <c r="F1084" s="9">
        <v>1598594.84</v>
      </c>
      <c r="G1084" s="9">
        <v>1800594.89</v>
      </c>
      <c r="H1084" s="9">
        <v>2356638.8199999998</v>
      </c>
      <c r="I1084" s="9">
        <v>3224583.24</v>
      </c>
      <c r="J1084" s="9">
        <v>3735569.68</v>
      </c>
      <c r="K1084" s="9">
        <v>4284478.8600000003</v>
      </c>
      <c r="L1084" s="9">
        <v>4409681.8500000006</v>
      </c>
      <c r="M1084" s="9">
        <v>4741047.12</v>
      </c>
      <c r="N1084" s="9">
        <v>4741047.12</v>
      </c>
      <c r="O1084" s="9">
        <v>7883930.3099999996</v>
      </c>
      <c r="P1084" s="9">
        <v>40100094.210000001</v>
      </c>
      <c r="Q1084" s="9"/>
      <c r="R1084" s="9">
        <v>40100094.210000001</v>
      </c>
    </row>
    <row r="1085" spans="1:18" ht="12.75" customHeight="1" x14ac:dyDescent="0.3">
      <c r="A1085" s="25" t="s">
        <v>1088</v>
      </c>
      <c r="B1085" s="26" t="s">
        <v>2151</v>
      </c>
      <c r="C1085" s="26" t="s">
        <v>2165</v>
      </c>
      <c r="D1085" s="26" t="s">
        <v>4</v>
      </c>
      <c r="E1085" s="26" t="s">
        <v>5</v>
      </c>
      <c r="F1085" s="9" t="s">
        <v>2174</v>
      </c>
      <c r="G1085" s="9" t="s">
        <v>2174</v>
      </c>
      <c r="H1085" s="9" t="s">
        <v>2174</v>
      </c>
      <c r="I1085" s="9">
        <v>1747594.81</v>
      </c>
      <c r="J1085" s="9">
        <v>1893206.03</v>
      </c>
      <c r="K1085" s="9" t="s">
        <v>2174</v>
      </c>
      <c r="L1085" s="9" t="s">
        <v>2174</v>
      </c>
      <c r="M1085" s="9" t="s">
        <v>2174</v>
      </c>
      <c r="N1085" s="9">
        <v>1893206.03</v>
      </c>
      <c r="O1085" s="9">
        <v>1893206.03</v>
      </c>
      <c r="P1085" s="9">
        <v>905575.41</v>
      </c>
      <c r="Q1085" s="9">
        <f>IF(P1085&lt;O1085*0.9,O1085,"")</f>
        <v>1893206.03</v>
      </c>
      <c r="R1085" s="9">
        <v>1893206.03</v>
      </c>
    </row>
    <row r="1086" spans="1:18" ht="12.75" customHeight="1" x14ac:dyDescent="0.3">
      <c r="A1086" s="25" t="s">
        <v>1089</v>
      </c>
      <c r="B1086" s="26" t="s">
        <v>2166</v>
      </c>
      <c r="C1086" s="26" t="s">
        <v>2165</v>
      </c>
      <c r="D1086" s="26" t="s">
        <v>8</v>
      </c>
      <c r="E1086" s="26" t="s">
        <v>5</v>
      </c>
      <c r="F1086" s="9">
        <v>12423292.25</v>
      </c>
      <c r="G1086" s="9">
        <v>10291365.76</v>
      </c>
      <c r="H1086" s="9">
        <v>17418190</v>
      </c>
      <c r="I1086" s="9">
        <v>19614515.079999998</v>
      </c>
      <c r="J1086" s="9">
        <v>22360500.120000001</v>
      </c>
      <c r="K1086" s="9" t="s">
        <v>2174</v>
      </c>
      <c r="L1086" s="9">
        <v>28120358.07</v>
      </c>
      <c r="M1086" s="9">
        <v>31193569.760000002</v>
      </c>
      <c r="N1086" s="9">
        <v>30172486.41</v>
      </c>
      <c r="O1086" s="9">
        <v>42171775.93</v>
      </c>
      <c r="P1086" s="9">
        <v>53788722.329999998</v>
      </c>
      <c r="Q1086" s="9"/>
      <c r="R1086" s="9">
        <v>53788722.329999998</v>
      </c>
    </row>
    <row r="1087" spans="1:18" ht="12.75" customHeight="1" x14ac:dyDescent="0.3">
      <c r="A1087" s="25" t="s">
        <v>1090</v>
      </c>
      <c r="B1087" s="26" t="s">
        <v>2164</v>
      </c>
      <c r="C1087" s="26" t="s">
        <v>2172</v>
      </c>
      <c r="D1087" s="26" t="s">
        <v>4</v>
      </c>
      <c r="E1087" s="26" t="s">
        <v>5</v>
      </c>
      <c r="F1087" s="9" t="s">
        <v>2174</v>
      </c>
      <c r="G1087" s="9">
        <v>229257.98</v>
      </c>
      <c r="H1087" s="9">
        <v>290606.3</v>
      </c>
      <c r="I1087" s="9">
        <v>463814.1</v>
      </c>
      <c r="J1087" s="9">
        <v>528326.1</v>
      </c>
      <c r="K1087" s="9">
        <v>580750.03999999992</v>
      </c>
      <c r="L1087" s="9">
        <v>350048.38</v>
      </c>
      <c r="M1087" s="9">
        <v>447202.27</v>
      </c>
      <c r="N1087" s="9">
        <v>591642.81000000006</v>
      </c>
      <c r="O1087" s="9">
        <v>1450359.22</v>
      </c>
      <c r="P1087" s="9">
        <v>1479418.29</v>
      </c>
      <c r="Q1087" s="9"/>
      <c r="R1087" s="9">
        <v>1479418.29</v>
      </c>
    </row>
    <row r="1088" spans="1:18" ht="12.75" customHeight="1" x14ac:dyDescent="0.3">
      <c r="A1088" s="25" t="s">
        <v>1091</v>
      </c>
      <c r="B1088" s="26" t="s">
        <v>2149</v>
      </c>
      <c r="C1088" s="26" t="s">
        <v>2169</v>
      </c>
      <c r="D1088" s="26" t="s">
        <v>4</v>
      </c>
      <c r="E1088" s="26" t="s">
        <v>15</v>
      </c>
      <c r="F1088" s="9">
        <v>10593014.08</v>
      </c>
      <c r="G1088" s="9">
        <v>12995976.970000001</v>
      </c>
      <c r="H1088" s="9">
        <v>16495184.109999999</v>
      </c>
      <c r="I1088" s="9">
        <v>20549073.719999999</v>
      </c>
      <c r="J1088" s="9">
        <v>23683334.399999999</v>
      </c>
      <c r="K1088" s="9">
        <v>27347613.140000001</v>
      </c>
      <c r="L1088" s="9">
        <v>36218798.729999997</v>
      </c>
      <c r="M1088" s="9">
        <v>34866084.010000013</v>
      </c>
      <c r="N1088" s="9">
        <v>42486013.210000001</v>
      </c>
      <c r="O1088" s="9">
        <v>47794164.32</v>
      </c>
      <c r="P1088" s="9">
        <v>4308100.7300000004</v>
      </c>
      <c r="Q1088" s="9">
        <f>IF(P1088&lt;O1088*0.9,O1088,"")</f>
        <v>47794164.32</v>
      </c>
      <c r="R1088" s="9">
        <v>47794164.32</v>
      </c>
    </row>
    <row r="1089" spans="1:18" ht="12.75" customHeight="1" x14ac:dyDescent="0.3">
      <c r="A1089" s="25" t="s">
        <v>1092</v>
      </c>
      <c r="B1089" s="26" t="s">
        <v>2163</v>
      </c>
      <c r="C1089" s="26" t="s">
        <v>2172</v>
      </c>
      <c r="D1089" s="26" t="s">
        <v>4</v>
      </c>
      <c r="E1089" s="26" t="s">
        <v>15</v>
      </c>
      <c r="F1089" s="9">
        <v>670771</v>
      </c>
      <c r="G1089" s="9">
        <v>775140.01</v>
      </c>
      <c r="H1089" s="9">
        <v>804976.37</v>
      </c>
      <c r="I1089" s="9">
        <v>865117.06</v>
      </c>
      <c r="J1089" s="9">
        <v>934159.04</v>
      </c>
      <c r="K1089" s="9">
        <v>1001301.92</v>
      </c>
      <c r="L1089" s="9">
        <v>1007879.1</v>
      </c>
      <c r="M1089" s="9">
        <v>1129852.6499999999</v>
      </c>
      <c r="N1089" s="9">
        <v>1337901.1399999999</v>
      </c>
      <c r="O1089" s="9">
        <v>1192210.32</v>
      </c>
      <c r="P1089" s="9">
        <v>3489397.39</v>
      </c>
      <c r="Q1089" s="9"/>
      <c r="R1089" s="9">
        <v>3489397.39</v>
      </c>
    </row>
    <row r="1090" spans="1:18" ht="12.75" customHeight="1" x14ac:dyDescent="0.3">
      <c r="A1090" s="25" t="s">
        <v>1093</v>
      </c>
      <c r="B1090" s="26" t="s">
        <v>2151</v>
      </c>
      <c r="C1090" s="26" t="s">
        <v>2165</v>
      </c>
      <c r="D1090" s="26" t="s">
        <v>4</v>
      </c>
      <c r="E1090" s="26" t="s">
        <v>15</v>
      </c>
      <c r="F1090" s="9" t="s">
        <v>2174</v>
      </c>
      <c r="G1090" s="9" t="s">
        <v>2174</v>
      </c>
      <c r="H1090" s="9" t="s">
        <v>2174</v>
      </c>
      <c r="I1090" s="9">
        <v>623445.51</v>
      </c>
      <c r="J1090" s="9">
        <v>1977598.24</v>
      </c>
      <c r="K1090" s="9">
        <v>2125292.21</v>
      </c>
      <c r="L1090" s="9">
        <v>2643864.2200000002</v>
      </c>
      <c r="M1090" s="9">
        <v>2757244.71</v>
      </c>
      <c r="N1090" s="9">
        <v>3235346.86</v>
      </c>
      <c r="O1090" s="9">
        <v>4025902.89</v>
      </c>
      <c r="P1090" s="9">
        <v>4025902.89</v>
      </c>
      <c r="Q1090" s="9"/>
      <c r="R1090" s="9">
        <v>4025902.89</v>
      </c>
    </row>
    <row r="1091" spans="1:18" ht="12.75" customHeight="1" x14ac:dyDescent="0.3">
      <c r="A1091" s="25" t="s">
        <v>1094</v>
      </c>
      <c r="B1091" s="26" t="s">
        <v>2166</v>
      </c>
      <c r="C1091" s="26" t="s">
        <v>2165</v>
      </c>
      <c r="D1091" s="26" t="s">
        <v>89</v>
      </c>
      <c r="E1091" s="26" t="s">
        <v>5</v>
      </c>
      <c r="F1091" s="9" t="s">
        <v>2174</v>
      </c>
      <c r="G1091" s="9">
        <v>1113274.45</v>
      </c>
      <c r="H1091" s="9" t="s">
        <v>2174</v>
      </c>
      <c r="I1091" s="9" t="s">
        <v>2174</v>
      </c>
      <c r="J1091" s="9">
        <v>1963955.2</v>
      </c>
      <c r="K1091" s="9">
        <v>2196176.37</v>
      </c>
      <c r="L1091" s="9">
        <v>128824.95</v>
      </c>
      <c r="M1091" s="9">
        <v>2623625.7000000002</v>
      </c>
      <c r="N1091" s="9">
        <v>2623625.7000000002</v>
      </c>
      <c r="O1091" s="9">
        <v>3286231.14</v>
      </c>
      <c r="P1091" s="9">
        <v>168181352.41</v>
      </c>
      <c r="Q1091" s="9"/>
      <c r="R1091" s="9">
        <v>168181352.41</v>
      </c>
    </row>
    <row r="1092" spans="1:18" ht="12.75" customHeight="1" x14ac:dyDescent="0.3">
      <c r="A1092" s="25" t="s">
        <v>1095</v>
      </c>
      <c r="B1092" s="26" t="s">
        <v>2156</v>
      </c>
      <c r="C1092" s="26" t="s">
        <v>2171</v>
      </c>
      <c r="D1092" s="26" t="s">
        <v>8</v>
      </c>
      <c r="E1092" s="26" t="s">
        <v>15</v>
      </c>
      <c r="F1092" s="9" t="s">
        <v>2174</v>
      </c>
      <c r="G1092" s="9">
        <v>1623857.3</v>
      </c>
      <c r="H1092" s="9">
        <v>1861516.76</v>
      </c>
      <c r="I1092" s="9">
        <v>2109588.88</v>
      </c>
      <c r="J1092" s="9" t="s">
        <v>2174</v>
      </c>
      <c r="K1092" s="9" t="s">
        <v>2174</v>
      </c>
      <c r="L1092" s="9" t="s">
        <v>2174</v>
      </c>
      <c r="M1092" s="9" t="s">
        <v>2174</v>
      </c>
      <c r="N1092" s="9">
        <v>2109588.88</v>
      </c>
      <c r="O1092" s="9">
        <v>2109588.88</v>
      </c>
      <c r="P1092" s="9">
        <v>17938378.379999999</v>
      </c>
      <c r="Q1092" s="9"/>
      <c r="R1092" s="9">
        <v>17938378.379999999</v>
      </c>
    </row>
    <row r="1093" spans="1:18" ht="12.75" customHeight="1" x14ac:dyDescent="0.3">
      <c r="A1093" s="25" t="s">
        <v>1096</v>
      </c>
      <c r="B1093" s="26" t="s">
        <v>2163</v>
      </c>
      <c r="C1093" s="26" t="s">
        <v>2172</v>
      </c>
      <c r="D1093" s="26" t="s">
        <v>4</v>
      </c>
      <c r="E1093" s="26" t="s">
        <v>5</v>
      </c>
      <c r="F1093" s="9">
        <v>35040613.640000001</v>
      </c>
      <c r="G1093" s="9">
        <v>41634863.710000001</v>
      </c>
      <c r="H1093" s="9">
        <v>51281263.549999997</v>
      </c>
      <c r="I1093" s="9">
        <v>58273080.25</v>
      </c>
      <c r="J1093" s="9">
        <v>62607485.240000002</v>
      </c>
      <c r="K1093" s="9">
        <v>77402721.74000001</v>
      </c>
      <c r="L1093" s="9">
        <v>84034362.310000002</v>
      </c>
      <c r="M1093" s="9">
        <v>97480690.140000001</v>
      </c>
      <c r="N1093" s="9">
        <v>113973203.61</v>
      </c>
      <c r="O1093" s="9">
        <v>145261300.25</v>
      </c>
      <c r="P1093" s="9">
        <v>1429024.36</v>
      </c>
      <c r="Q1093" s="9">
        <f>IF(P1093&lt;O1093*0.9,O1093,"")</f>
        <v>145261300.25</v>
      </c>
      <c r="R1093" s="9">
        <v>145261300.25</v>
      </c>
    </row>
    <row r="1094" spans="1:18" ht="12.75" customHeight="1" x14ac:dyDescent="0.3">
      <c r="A1094" s="25" t="s">
        <v>1097</v>
      </c>
      <c r="B1094" s="26" t="s">
        <v>2148</v>
      </c>
      <c r="C1094" s="26" t="s">
        <v>2165</v>
      </c>
      <c r="D1094" s="26" t="s">
        <v>89</v>
      </c>
      <c r="E1094" s="26" t="s">
        <v>15</v>
      </c>
      <c r="F1094" s="9">
        <v>3933948.9</v>
      </c>
      <c r="G1094" s="9">
        <v>6212546.4800000004</v>
      </c>
      <c r="H1094" s="9">
        <v>7017683.1299999999</v>
      </c>
      <c r="I1094" s="9">
        <v>6610203.9800000004</v>
      </c>
      <c r="J1094" s="9">
        <v>8181769.5499999998</v>
      </c>
      <c r="K1094" s="9">
        <v>10305239.869999999</v>
      </c>
      <c r="L1094" s="9">
        <v>10570909.210000001</v>
      </c>
      <c r="M1094" s="9" t="s">
        <v>2174</v>
      </c>
      <c r="N1094" s="9">
        <v>14547431.220000001</v>
      </c>
      <c r="O1094" s="9">
        <v>17631086.260000002</v>
      </c>
      <c r="P1094" s="9">
        <v>85575110.510000005</v>
      </c>
      <c r="Q1094" s="9"/>
      <c r="R1094" s="9">
        <v>85575110.510000005</v>
      </c>
    </row>
    <row r="1095" spans="1:18" ht="12.75" customHeight="1" x14ac:dyDescent="0.3">
      <c r="A1095" s="25" t="s">
        <v>1098</v>
      </c>
      <c r="B1095" s="26" t="s">
        <v>2158</v>
      </c>
      <c r="C1095" s="26" t="s">
        <v>2172</v>
      </c>
      <c r="D1095" s="26" t="s">
        <v>8</v>
      </c>
      <c r="E1095" s="26" t="s">
        <v>15</v>
      </c>
      <c r="F1095" s="9">
        <v>423709.12</v>
      </c>
      <c r="G1095" s="9">
        <v>479040.91</v>
      </c>
      <c r="H1095" s="9">
        <v>909871.82</v>
      </c>
      <c r="I1095" s="9">
        <v>651775.39</v>
      </c>
      <c r="J1095" s="9">
        <v>1511110.64</v>
      </c>
      <c r="K1095" s="9">
        <v>1778451.44</v>
      </c>
      <c r="L1095" s="9">
        <v>1912897.88</v>
      </c>
      <c r="M1095" s="9">
        <v>928612.03999999992</v>
      </c>
      <c r="N1095" s="9">
        <v>1159261.99</v>
      </c>
      <c r="O1095" s="9">
        <v>1497224.29</v>
      </c>
      <c r="P1095" s="9">
        <v>14305424</v>
      </c>
      <c r="Q1095" s="9"/>
      <c r="R1095" s="9">
        <v>14305424</v>
      </c>
    </row>
    <row r="1096" spans="1:18" ht="12.75" customHeight="1" x14ac:dyDescent="0.3">
      <c r="A1096" s="25" t="s">
        <v>1099</v>
      </c>
      <c r="B1096" s="26" t="s">
        <v>2158</v>
      </c>
      <c r="C1096" s="26" t="s">
        <v>2172</v>
      </c>
      <c r="D1096" s="26" t="s">
        <v>4</v>
      </c>
      <c r="E1096" s="26" t="s">
        <v>15</v>
      </c>
      <c r="F1096" s="9">
        <v>25006318.399999999</v>
      </c>
      <c r="G1096" s="9">
        <v>28062940.57</v>
      </c>
      <c r="H1096" s="9">
        <v>30186693.16</v>
      </c>
      <c r="I1096" s="9">
        <v>32765434.98</v>
      </c>
      <c r="J1096" s="9">
        <v>40832533.899999999</v>
      </c>
      <c r="K1096" s="9">
        <v>46590215.960000001</v>
      </c>
      <c r="L1096" s="9">
        <v>50090820.690000013</v>
      </c>
      <c r="M1096" s="9">
        <v>55621123.610000007</v>
      </c>
      <c r="N1096" s="9">
        <v>70868791.989999995</v>
      </c>
      <c r="O1096" s="9">
        <v>77511479.269999996</v>
      </c>
      <c r="P1096" s="9">
        <v>6142803.9900000002</v>
      </c>
      <c r="Q1096" s="9">
        <f>IF(P1096&lt;O1096*0.9,O1096,"")</f>
        <v>77511479.269999996</v>
      </c>
      <c r="R1096" s="9">
        <v>77511479.269999996</v>
      </c>
    </row>
    <row r="1097" spans="1:18" ht="12.75" customHeight="1" x14ac:dyDescent="0.3">
      <c r="A1097" s="25" t="s">
        <v>1100</v>
      </c>
      <c r="B1097" s="26" t="s">
        <v>2158</v>
      </c>
      <c r="C1097" s="26" t="s">
        <v>2172</v>
      </c>
      <c r="D1097" s="26" t="s">
        <v>89</v>
      </c>
      <c r="E1097" s="26" t="s">
        <v>15</v>
      </c>
      <c r="F1097" s="9" t="s">
        <v>2174</v>
      </c>
      <c r="G1097" s="9">
        <v>5037537.99</v>
      </c>
      <c r="H1097" s="9">
        <v>6273768.8499999996</v>
      </c>
      <c r="I1097" s="9">
        <v>7170582.79</v>
      </c>
      <c r="J1097" s="9">
        <v>8066295.7000000002</v>
      </c>
      <c r="K1097" s="9">
        <v>8893913.2899999991</v>
      </c>
      <c r="L1097" s="9">
        <v>9533707.9800000004</v>
      </c>
      <c r="M1097" s="9">
        <v>10160941.779999999</v>
      </c>
      <c r="N1097" s="9">
        <v>10160941.779999999</v>
      </c>
      <c r="O1097" s="9">
        <v>13476158.220000001</v>
      </c>
      <c r="P1097" s="9">
        <v>553829944.64999998</v>
      </c>
      <c r="Q1097" s="9"/>
      <c r="R1097" s="9">
        <v>553829944.64999998</v>
      </c>
    </row>
    <row r="1098" spans="1:18" ht="12.75" customHeight="1" x14ac:dyDescent="0.3">
      <c r="A1098" s="25" t="s">
        <v>1101</v>
      </c>
      <c r="B1098" s="26" t="s">
        <v>2166</v>
      </c>
      <c r="C1098" s="26" t="s">
        <v>2165</v>
      </c>
      <c r="D1098" s="26" t="s">
        <v>8</v>
      </c>
      <c r="E1098" s="26" t="s">
        <v>5</v>
      </c>
      <c r="F1098" s="9">
        <v>1811521.41</v>
      </c>
      <c r="G1098" s="9">
        <v>2061465.07</v>
      </c>
      <c r="H1098" s="9">
        <v>2529643.14</v>
      </c>
      <c r="I1098" s="9">
        <v>3152717.69</v>
      </c>
      <c r="J1098" s="9">
        <v>3464969.81</v>
      </c>
      <c r="K1098" s="9">
        <v>3643994.93</v>
      </c>
      <c r="L1098" s="9">
        <v>4255738.2699999996</v>
      </c>
      <c r="M1098" s="9">
        <v>4676638.3100000015</v>
      </c>
      <c r="N1098" s="9">
        <v>5665497.2800000003</v>
      </c>
      <c r="O1098" s="9">
        <v>5977026.2199999997</v>
      </c>
      <c r="P1098" s="9">
        <v>37190323.310000002</v>
      </c>
      <c r="Q1098" s="9"/>
      <c r="R1098" s="9">
        <v>37190323.310000002</v>
      </c>
    </row>
    <row r="1099" spans="1:18" ht="12.75" customHeight="1" x14ac:dyDescent="0.3">
      <c r="A1099" s="25" t="s">
        <v>1102</v>
      </c>
      <c r="B1099" s="26" t="s">
        <v>2153</v>
      </c>
      <c r="C1099" s="26" t="s">
        <v>2169</v>
      </c>
      <c r="D1099" s="26" t="s">
        <v>8</v>
      </c>
      <c r="E1099" s="26" t="s">
        <v>5</v>
      </c>
      <c r="F1099" s="9">
        <v>160073953.05000001</v>
      </c>
      <c r="G1099" s="9">
        <v>181805062.31</v>
      </c>
      <c r="H1099" s="9">
        <v>220200350.66</v>
      </c>
      <c r="I1099" s="9">
        <v>247311587.58000001</v>
      </c>
      <c r="J1099" s="9">
        <v>296563556.48000002</v>
      </c>
      <c r="K1099" s="9">
        <v>316291628.85000002</v>
      </c>
      <c r="L1099" s="9">
        <v>353907436.13</v>
      </c>
      <c r="M1099" s="9">
        <v>372347572.17000002</v>
      </c>
      <c r="N1099" s="9">
        <v>441680716.50999999</v>
      </c>
      <c r="O1099" s="9">
        <v>506092184.88</v>
      </c>
      <c r="P1099" s="9">
        <v>16993633.5</v>
      </c>
      <c r="Q1099" s="9">
        <f t="shared" ref="Q1099:Q1100" si="77">IF(P1099&lt;O1099*0.9,O1099,"")</f>
        <v>506092184.88</v>
      </c>
      <c r="R1099" s="9">
        <v>506092184.88</v>
      </c>
    </row>
    <row r="1100" spans="1:18" ht="12.75" customHeight="1" x14ac:dyDescent="0.3">
      <c r="A1100" s="25" t="s">
        <v>1103</v>
      </c>
      <c r="B1100" s="26" t="s">
        <v>2155</v>
      </c>
      <c r="C1100" s="26" t="s">
        <v>2171</v>
      </c>
      <c r="D1100" s="26" t="s">
        <v>8</v>
      </c>
      <c r="E1100" s="26" t="s">
        <v>15</v>
      </c>
      <c r="F1100" s="9">
        <v>6417952.6900000004</v>
      </c>
      <c r="G1100" s="9">
        <v>8195420.1200000001</v>
      </c>
      <c r="H1100" s="9">
        <v>10127124.5</v>
      </c>
      <c r="I1100" s="9">
        <v>12852343.210000001</v>
      </c>
      <c r="J1100" s="9">
        <v>14348683.34</v>
      </c>
      <c r="K1100" s="9">
        <v>16171755.5</v>
      </c>
      <c r="L1100" s="9">
        <v>18419505.52</v>
      </c>
      <c r="M1100" s="9">
        <v>21249236.68</v>
      </c>
      <c r="N1100" s="9">
        <v>24860395.34</v>
      </c>
      <c r="O1100" s="9">
        <v>32013698.449999999</v>
      </c>
      <c r="P1100" s="9">
        <v>5970338.4500000002</v>
      </c>
      <c r="Q1100" s="9">
        <f t="shared" si="77"/>
        <v>32013698.449999999</v>
      </c>
      <c r="R1100" s="9">
        <v>32013698.449999999</v>
      </c>
    </row>
    <row r="1101" spans="1:18" ht="12.75" customHeight="1" x14ac:dyDescent="0.3">
      <c r="A1101" s="25" t="s">
        <v>1104</v>
      </c>
      <c r="B1101" s="26" t="s">
        <v>2157</v>
      </c>
      <c r="C1101" s="26" t="s">
        <v>2171</v>
      </c>
      <c r="D1101" s="26" t="s">
        <v>8</v>
      </c>
      <c r="E1101" s="26" t="s">
        <v>5</v>
      </c>
      <c r="F1101" s="9">
        <v>4046128.75</v>
      </c>
      <c r="G1101" s="9">
        <v>5505467.2800000003</v>
      </c>
      <c r="H1101" s="9">
        <v>6622813.9000000004</v>
      </c>
      <c r="I1101" s="9">
        <v>7789799.6200000001</v>
      </c>
      <c r="J1101" s="9">
        <v>9594172.3300000001</v>
      </c>
      <c r="K1101" s="9">
        <v>10807946.59</v>
      </c>
      <c r="L1101" s="9">
        <v>7676394.8499999996</v>
      </c>
      <c r="M1101" s="9">
        <v>8867082.9199999999</v>
      </c>
      <c r="N1101" s="9">
        <v>11349272.869999999</v>
      </c>
      <c r="O1101" s="9">
        <v>14202823.310000001</v>
      </c>
      <c r="P1101" s="9">
        <v>15151183.65</v>
      </c>
      <c r="Q1101" s="9"/>
      <c r="R1101" s="9">
        <v>15151183.65</v>
      </c>
    </row>
    <row r="1102" spans="1:18" ht="12.75" customHeight="1" x14ac:dyDescent="0.3">
      <c r="A1102" s="25" t="s">
        <v>1105</v>
      </c>
      <c r="B1102" s="26" t="s">
        <v>2158</v>
      </c>
      <c r="C1102" s="26" t="s">
        <v>2172</v>
      </c>
      <c r="D1102" s="26" t="s">
        <v>8</v>
      </c>
      <c r="E1102" s="26" t="s">
        <v>5</v>
      </c>
      <c r="F1102" s="9" t="s">
        <v>2174</v>
      </c>
      <c r="G1102" s="9" t="s">
        <v>2174</v>
      </c>
      <c r="H1102" s="9">
        <v>3014669.71</v>
      </c>
      <c r="I1102" s="9">
        <v>1051097.73</v>
      </c>
      <c r="J1102" s="9">
        <v>3856828</v>
      </c>
      <c r="K1102" s="9">
        <v>3884252.1500000008</v>
      </c>
      <c r="L1102" s="9">
        <v>4129288.6300000008</v>
      </c>
      <c r="M1102" s="9">
        <v>4364866.37</v>
      </c>
      <c r="N1102" s="9">
        <v>4364866.37</v>
      </c>
      <c r="O1102" s="9">
        <v>5658668.7800000003</v>
      </c>
      <c r="P1102" s="9">
        <v>4426167.41</v>
      </c>
      <c r="Q1102" s="9">
        <f>IF(P1102&lt;O1102*0.9,O1102,"")</f>
        <v>5658668.7800000003</v>
      </c>
      <c r="R1102" s="9">
        <v>5658668.7800000003</v>
      </c>
    </row>
    <row r="1103" spans="1:18" ht="12.75" customHeight="1" x14ac:dyDescent="0.3">
      <c r="A1103" s="25" t="s">
        <v>1106</v>
      </c>
      <c r="B1103" s="26" t="s">
        <v>2149</v>
      </c>
      <c r="C1103" s="26" t="s">
        <v>2169</v>
      </c>
      <c r="D1103" s="26" t="s">
        <v>89</v>
      </c>
      <c r="E1103" s="26" t="s">
        <v>15</v>
      </c>
      <c r="F1103" s="9">
        <v>2948029</v>
      </c>
      <c r="G1103" s="9">
        <v>3675685.7</v>
      </c>
      <c r="H1103" s="9" t="s">
        <v>2174</v>
      </c>
      <c r="I1103" s="9">
        <v>5283671.38</v>
      </c>
      <c r="J1103" s="9">
        <v>6548177.4800000004</v>
      </c>
      <c r="K1103" s="9">
        <v>5456404.3900000006</v>
      </c>
      <c r="L1103" s="9">
        <v>8703810.2400000002</v>
      </c>
      <c r="M1103" s="9">
        <v>9196307.620000001</v>
      </c>
      <c r="N1103" s="9">
        <v>12086787.380000001</v>
      </c>
      <c r="O1103" s="9">
        <v>13409506.35</v>
      </c>
      <c r="P1103" s="9">
        <v>74123608.049999997</v>
      </c>
      <c r="Q1103" s="9"/>
      <c r="R1103" s="9">
        <v>74123608.049999997</v>
      </c>
    </row>
    <row r="1104" spans="1:18" ht="12.75" customHeight="1" x14ac:dyDescent="0.3">
      <c r="A1104" s="25" t="s">
        <v>1107</v>
      </c>
      <c r="B1104" s="26" t="s">
        <v>2159</v>
      </c>
      <c r="C1104" s="26" t="s">
        <v>2165</v>
      </c>
      <c r="D1104" s="26" t="s">
        <v>89</v>
      </c>
      <c r="E1104" s="26" t="s">
        <v>5</v>
      </c>
      <c r="F1104" s="9">
        <v>1158579.27</v>
      </c>
      <c r="G1104" s="9">
        <v>1393161.53</v>
      </c>
      <c r="H1104" s="9" t="s">
        <v>2174</v>
      </c>
      <c r="I1104" s="9">
        <v>1938518.85</v>
      </c>
      <c r="J1104" s="9">
        <v>2131122.39</v>
      </c>
      <c r="K1104" s="9" t="s">
        <v>2174</v>
      </c>
      <c r="L1104" s="9">
        <v>2516282.02</v>
      </c>
      <c r="M1104" s="9">
        <v>2055235.11</v>
      </c>
      <c r="N1104" s="9">
        <v>2710923.76</v>
      </c>
      <c r="O1104" s="9">
        <v>3392814.47</v>
      </c>
      <c r="P1104" s="9">
        <v>151107318.59</v>
      </c>
      <c r="Q1104" s="9"/>
      <c r="R1104" s="9">
        <v>151107318.59</v>
      </c>
    </row>
    <row r="1105" spans="1:18" ht="12.75" customHeight="1" x14ac:dyDescent="0.3">
      <c r="A1105" s="25" t="s">
        <v>1108</v>
      </c>
      <c r="B1105" s="26" t="s">
        <v>2160</v>
      </c>
      <c r="C1105" s="26" t="s">
        <v>2171</v>
      </c>
      <c r="D1105" s="26" t="s">
        <v>8</v>
      </c>
      <c r="E1105" s="26" t="s">
        <v>5</v>
      </c>
      <c r="F1105" s="9" t="s">
        <v>2174</v>
      </c>
      <c r="G1105" s="9" t="s">
        <v>2174</v>
      </c>
      <c r="H1105" s="9" t="s">
        <v>2174</v>
      </c>
      <c r="I1105" s="9">
        <v>26265329.949999999</v>
      </c>
      <c r="J1105" s="9">
        <v>31975740.899999999</v>
      </c>
      <c r="K1105" s="9">
        <v>33233966.640000001</v>
      </c>
      <c r="L1105" s="9">
        <v>35768830.719999999</v>
      </c>
      <c r="M1105" s="9">
        <v>40616702.119999997</v>
      </c>
      <c r="N1105" s="9">
        <v>51655959.75</v>
      </c>
      <c r="O1105" s="9">
        <v>49857755.850000001</v>
      </c>
      <c r="P1105" s="9">
        <v>27887926.280000001</v>
      </c>
      <c r="Q1105" s="9">
        <f t="shared" ref="Q1105:Q1107" si="78">IF(P1105&lt;O1105*0.9,O1105,"")</f>
        <v>49857755.850000001</v>
      </c>
      <c r="R1105" s="9">
        <v>49857755.850000001</v>
      </c>
    </row>
    <row r="1106" spans="1:18" ht="12.75" customHeight="1" x14ac:dyDescent="0.3">
      <c r="A1106" s="25" t="s">
        <v>1109</v>
      </c>
      <c r="B1106" s="26" t="s">
        <v>2144</v>
      </c>
      <c r="C1106" s="26" t="s">
        <v>2170</v>
      </c>
      <c r="D1106" s="26" t="s">
        <v>89</v>
      </c>
      <c r="E1106" s="26" t="s">
        <v>5</v>
      </c>
      <c r="F1106" s="9">
        <v>33956668.600000001</v>
      </c>
      <c r="G1106" s="9">
        <v>43408377</v>
      </c>
      <c r="H1106" s="9">
        <v>55128877.200000003</v>
      </c>
      <c r="I1106" s="9">
        <v>69878690.689999998</v>
      </c>
      <c r="J1106" s="9">
        <v>94402449.730000004</v>
      </c>
      <c r="K1106" s="9">
        <v>104881142.8</v>
      </c>
      <c r="L1106" s="9">
        <v>83676647.200000003</v>
      </c>
      <c r="M1106" s="9">
        <v>89328387.730000004</v>
      </c>
      <c r="N1106" s="9">
        <v>104397662.22</v>
      </c>
      <c r="O1106" s="9">
        <v>154675376.90000001</v>
      </c>
      <c r="P1106" s="9">
        <v>133426357.01000001</v>
      </c>
      <c r="Q1106" s="9">
        <f t="shared" si="78"/>
        <v>154675376.90000001</v>
      </c>
      <c r="R1106" s="9">
        <v>154675376.90000001</v>
      </c>
    </row>
    <row r="1107" spans="1:18" ht="12.75" customHeight="1" x14ac:dyDescent="0.3">
      <c r="A1107" s="25" t="s">
        <v>1110</v>
      </c>
      <c r="B1107" s="26" t="s">
        <v>2156</v>
      </c>
      <c r="C1107" s="26" t="s">
        <v>2171</v>
      </c>
      <c r="D1107" s="26" t="s">
        <v>8</v>
      </c>
      <c r="E1107" s="26" t="s">
        <v>15</v>
      </c>
      <c r="F1107" s="9">
        <v>3228868.31</v>
      </c>
      <c r="G1107" s="9">
        <v>5241525.63</v>
      </c>
      <c r="H1107" s="9">
        <v>7171641.7999999998</v>
      </c>
      <c r="I1107" s="9">
        <v>9636030.2100000009</v>
      </c>
      <c r="J1107" s="9">
        <v>12552044.300000001</v>
      </c>
      <c r="K1107" s="9">
        <v>15108304.619999999</v>
      </c>
      <c r="L1107" s="9">
        <v>19377860.109999999</v>
      </c>
      <c r="M1107" s="9">
        <v>18589959.219999999</v>
      </c>
      <c r="N1107" s="9">
        <v>21927289.960000001</v>
      </c>
      <c r="O1107" s="9">
        <v>25296307.57</v>
      </c>
      <c r="P1107" s="9">
        <v>15844786.51</v>
      </c>
      <c r="Q1107" s="9">
        <f t="shared" si="78"/>
        <v>25296307.57</v>
      </c>
      <c r="R1107" s="9">
        <v>25296307.57</v>
      </c>
    </row>
    <row r="1108" spans="1:18" ht="12.75" customHeight="1" x14ac:dyDescent="0.3">
      <c r="A1108" s="25" t="s">
        <v>1111</v>
      </c>
      <c r="B1108" s="26" t="s">
        <v>2166</v>
      </c>
      <c r="C1108" s="26" t="s">
        <v>2165</v>
      </c>
      <c r="D1108" s="26" t="s">
        <v>8</v>
      </c>
      <c r="E1108" s="26" t="s">
        <v>15</v>
      </c>
      <c r="F1108" s="9">
        <v>32785954.739999998</v>
      </c>
      <c r="G1108" s="9">
        <v>36840720.030000001</v>
      </c>
      <c r="H1108" s="9">
        <v>41914712.530000001</v>
      </c>
      <c r="I1108" s="9">
        <v>45609974.950000003</v>
      </c>
      <c r="J1108" s="9">
        <v>54933675.189999998</v>
      </c>
      <c r="K1108" s="9">
        <v>44733245.039999999</v>
      </c>
      <c r="L1108" s="9">
        <v>47628095.710000001</v>
      </c>
      <c r="M1108" s="9">
        <v>50821389.909999996</v>
      </c>
      <c r="N1108" s="9">
        <v>60569109.539999999</v>
      </c>
      <c r="O1108" s="9">
        <v>278264.74</v>
      </c>
      <c r="P1108" s="9">
        <v>16997873.609999999</v>
      </c>
      <c r="Q1108" s="9"/>
      <c r="R1108" s="9">
        <v>16997873.609999999</v>
      </c>
    </row>
    <row r="1109" spans="1:18" ht="12.75" customHeight="1" x14ac:dyDescent="0.3">
      <c r="A1109" s="25" t="s">
        <v>1112</v>
      </c>
      <c r="B1109" s="26" t="s">
        <v>2160</v>
      </c>
      <c r="C1109" s="26" t="s">
        <v>2171</v>
      </c>
      <c r="D1109" s="26" t="s">
        <v>8</v>
      </c>
      <c r="E1109" s="26" t="s">
        <v>5</v>
      </c>
      <c r="F1109" s="9">
        <v>4437155.5</v>
      </c>
      <c r="G1109" s="9">
        <v>5176039.43</v>
      </c>
      <c r="H1109" s="9">
        <v>6057073.5</v>
      </c>
      <c r="I1109" s="9">
        <v>6732267.25</v>
      </c>
      <c r="J1109" s="9">
        <v>7576188.9800000004</v>
      </c>
      <c r="K1109" s="9">
        <v>8611005.1600000001</v>
      </c>
      <c r="L1109" s="9">
        <v>10315159.060000001</v>
      </c>
      <c r="M1109" s="9">
        <v>11020116.09</v>
      </c>
      <c r="N1109" s="9">
        <v>13207584.279999999</v>
      </c>
      <c r="O1109" s="9">
        <v>14501629.67</v>
      </c>
      <c r="P1109" s="9">
        <v>18589482.329999998</v>
      </c>
      <c r="Q1109" s="9"/>
      <c r="R1109" s="9">
        <v>18589482.329999998</v>
      </c>
    </row>
    <row r="1110" spans="1:18" ht="12.75" customHeight="1" x14ac:dyDescent="0.3">
      <c r="A1110" s="25" t="s">
        <v>1113</v>
      </c>
      <c r="B1110" s="26" t="s">
        <v>2166</v>
      </c>
      <c r="C1110" s="26" t="s">
        <v>2165</v>
      </c>
      <c r="D1110" s="26" t="s">
        <v>8</v>
      </c>
      <c r="E1110" s="26" t="s">
        <v>15</v>
      </c>
      <c r="F1110" s="9">
        <v>4461537.45</v>
      </c>
      <c r="G1110" s="9">
        <v>5463206.25</v>
      </c>
      <c r="H1110" s="9">
        <v>6600237.3499999996</v>
      </c>
      <c r="I1110" s="9">
        <v>7908176.2999999998</v>
      </c>
      <c r="J1110" s="9">
        <v>8899864.8200000003</v>
      </c>
      <c r="K1110" s="9">
        <v>10361714.880000001</v>
      </c>
      <c r="L1110" s="9">
        <v>10709125.83</v>
      </c>
      <c r="M1110" s="9">
        <v>11939599.67</v>
      </c>
      <c r="N1110" s="9">
        <v>11551108.199999999</v>
      </c>
      <c r="O1110" s="9">
        <v>16009820.060000001</v>
      </c>
      <c r="P1110" s="9">
        <v>4511483.7699999996</v>
      </c>
      <c r="Q1110" s="9">
        <f>IF(P1110&lt;O1110*0.9,O1110,"")</f>
        <v>16009820.060000001</v>
      </c>
      <c r="R1110" s="9">
        <v>16009820.060000001</v>
      </c>
    </row>
    <row r="1111" spans="1:18" ht="12.75" customHeight="1" x14ac:dyDescent="0.3">
      <c r="A1111" s="25" t="s">
        <v>1114</v>
      </c>
      <c r="B1111" s="26" t="s">
        <v>2142</v>
      </c>
      <c r="C1111" s="26" t="s">
        <v>2171</v>
      </c>
      <c r="D1111" s="26" t="s">
        <v>89</v>
      </c>
      <c r="E1111" s="26" t="s">
        <v>15</v>
      </c>
      <c r="F1111" s="9" t="s">
        <v>2174</v>
      </c>
      <c r="G1111" s="9" t="s">
        <v>2174</v>
      </c>
      <c r="H1111" s="9" t="s">
        <v>2174</v>
      </c>
      <c r="I1111" s="9" t="s">
        <v>2174</v>
      </c>
      <c r="J1111" s="9" t="s">
        <v>2174</v>
      </c>
      <c r="K1111" s="9">
        <v>12473223.210000001</v>
      </c>
      <c r="L1111" s="9" t="s">
        <v>2174</v>
      </c>
      <c r="M1111" s="9">
        <v>13173437.119999999</v>
      </c>
      <c r="N1111" s="9">
        <v>17143853.629999999</v>
      </c>
      <c r="O1111" s="9">
        <v>20383910.370000001</v>
      </c>
      <c r="P1111" s="9">
        <v>343813196.81999999</v>
      </c>
      <c r="Q1111" s="9"/>
      <c r="R1111" s="9">
        <v>343813196.81999999</v>
      </c>
    </row>
    <row r="1112" spans="1:18" ht="12.75" customHeight="1" x14ac:dyDescent="0.3">
      <c r="A1112" s="25" t="s">
        <v>1115</v>
      </c>
      <c r="B1112" s="26" t="s">
        <v>2161</v>
      </c>
      <c r="C1112" s="26" t="s">
        <v>2170</v>
      </c>
      <c r="D1112" s="26" t="s">
        <v>8</v>
      </c>
      <c r="E1112" s="26" t="s">
        <v>5</v>
      </c>
      <c r="F1112" s="9">
        <v>959730.61</v>
      </c>
      <c r="G1112" s="9">
        <v>1119898.97</v>
      </c>
      <c r="H1112" s="9">
        <v>1240133.57</v>
      </c>
      <c r="I1112" s="9">
        <v>1491648.18</v>
      </c>
      <c r="J1112" s="9">
        <v>1853357</v>
      </c>
      <c r="K1112" s="9">
        <v>2234236.92</v>
      </c>
      <c r="L1112" s="9">
        <v>3015170.38</v>
      </c>
      <c r="M1112" s="9">
        <v>3216397.69</v>
      </c>
      <c r="N1112" s="9">
        <v>3890636.38</v>
      </c>
      <c r="O1112" s="9">
        <v>4278922.99</v>
      </c>
      <c r="P1112" s="9">
        <v>6963949.4100000001</v>
      </c>
      <c r="Q1112" s="9"/>
      <c r="R1112" s="9">
        <v>6963949.4100000001</v>
      </c>
    </row>
    <row r="1113" spans="1:18" ht="12.75" customHeight="1" x14ac:dyDescent="0.3">
      <c r="A1113" s="25" t="s">
        <v>2177</v>
      </c>
      <c r="B1113" s="26" t="s">
        <v>2151</v>
      </c>
      <c r="C1113" s="26" t="s">
        <v>2165</v>
      </c>
      <c r="D1113" s="26" t="s">
        <v>8</v>
      </c>
      <c r="E1113" s="26" t="s">
        <v>5</v>
      </c>
      <c r="F1113" s="9">
        <v>211242922.69999999</v>
      </c>
      <c r="G1113" s="9">
        <v>237950994</v>
      </c>
      <c r="H1113" s="9">
        <v>241107894.19</v>
      </c>
      <c r="I1113" s="9">
        <v>273078974.11000001</v>
      </c>
      <c r="J1113" s="9">
        <v>304695573.33999997</v>
      </c>
      <c r="K1113" s="9">
        <v>344948340.33999997</v>
      </c>
      <c r="L1113" s="9">
        <v>323874156.91000003</v>
      </c>
      <c r="M1113" s="9">
        <v>137487393.34999999</v>
      </c>
      <c r="N1113" s="9">
        <v>377948922.10000002</v>
      </c>
      <c r="O1113" s="9">
        <v>435248493.27999997</v>
      </c>
      <c r="P1113" s="9">
        <v>8529528.0199999996</v>
      </c>
      <c r="Q1113" s="9">
        <f>IF(P1113&lt;O1113*0.9,O1113,"")</f>
        <v>435248493.27999997</v>
      </c>
      <c r="R1113" s="9">
        <v>435248493.27999997</v>
      </c>
    </row>
    <row r="1114" spans="1:18" ht="12.75" customHeight="1" x14ac:dyDescent="0.3">
      <c r="A1114" s="25" t="s">
        <v>1116</v>
      </c>
      <c r="B1114" s="26" t="s">
        <v>2156</v>
      </c>
      <c r="C1114" s="26" t="s">
        <v>2171</v>
      </c>
      <c r="D1114" s="26" t="s">
        <v>8</v>
      </c>
      <c r="E1114" s="26" t="s">
        <v>15</v>
      </c>
      <c r="F1114" s="9">
        <v>2855454.51</v>
      </c>
      <c r="G1114" s="9">
        <v>2477903.96</v>
      </c>
      <c r="H1114" s="9">
        <v>3273681.42</v>
      </c>
      <c r="I1114" s="9">
        <v>3622099.56</v>
      </c>
      <c r="J1114" s="9">
        <v>4175630.99</v>
      </c>
      <c r="K1114" s="9">
        <v>4532859.7300000004</v>
      </c>
      <c r="L1114" s="9">
        <v>3783511.96</v>
      </c>
      <c r="M1114" s="9">
        <v>4117113.2</v>
      </c>
      <c r="N1114" s="9">
        <v>5161924.5199999996</v>
      </c>
      <c r="O1114" s="9">
        <v>6001714.6299999999</v>
      </c>
      <c r="P1114" s="9">
        <v>6607459.0899999999</v>
      </c>
      <c r="Q1114" s="9"/>
      <c r="R1114" s="9">
        <v>6607459.0899999999</v>
      </c>
    </row>
    <row r="1115" spans="1:18" ht="12.75" customHeight="1" x14ac:dyDescent="0.3">
      <c r="A1115" s="25" t="s">
        <v>1117</v>
      </c>
      <c r="B1115" s="26" t="s">
        <v>2164</v>
      </c>
      <c r="C1115" s="26" t="s">
        <v>2172</v>
      </c>
      <c r="D1115" s="26" t="s">
        <v>4</v>
      </c>
      <c r="E1115" s="26" t="s">
        <v>15</v>
      </c>
      <c r="F1115" s="9" t="s">
        <v>2174</v>
      </c>
      <c r="G1115" s="9" t="s">
        <v>2174</v>
      </c>
      <c r="H1115" s="9" t="s">
        <v>2174</v>
      </c>
      <c r="I1115" s="9" t="s">
        <v>2174</v>
      </c>
      <c r="J1115" s="9" t="s">
        <v>2174</v>
      </c>
      <c r="K1115" s="9" t="s">
        <v>2174</v>
      </c>
      <c r="L1115" s="9" t="s">
        <v>2174</v>
      </c>
      <c r="M1115" s="9">
        <v>1077943.51</v>
      </c>
      <c r="N1115" s="9">
        <v>1185620.53</v>
      </c>
      <c r="O1115" s="9">
        <v>5961309.8799999999</v>
      </c>
      <c r="P1115" s="9">
        <v>1039080.15</v>
      </c>
      <c r="Q1115" s="9">
        <f>IF(P1115&lt;O1115*0.9,O1115,"")</f>
        <v>5961309.8799999999</v>
      </c>
      <c r="R1115" s="9">
        <v>5961309.8799999999</v>
      </c>
    </row>
    <row r="1116" spans="1:18" ht="12.75" customHeight="1" x14ac:dyDescent="0.3">
      <c r="A1116" s="25" t="s">
        <v>1118</v>
      </c>
      <c r="B1116" s="26" t="s">
        <v>2164</v>
      </c>
      <c r="C1116" s="26" t="s">
        <v>2172</v>
      </c>
      <c r="D1116" s="26" t="s">
        <v>8</v>
      </c>
      <c r="E1116" s="26" t="s">
        <v>15</v>
      </c>
      <c r="F1116" s="9">
        <v>1199355.8799999999</v>
      </c>
      <c r="G1116" s="9">
        <v>1457440.43</v>
      </c>
      <c r="H1116" s="9">
        <v>2008828.6</v>
      </c>
      <c r="I1116" s="9">
        <v>2524332.59</v>
      </c>
      <c r="J1116" s="9">
        <v>3046212.79</v>
      </c>
      <c r="K1116" s="9">
        <v>3651194.56</v>
      </c>
      <c r="L1116" s="9">
        <v>3666295.24</v>
      </c>
      <c r="M1116" s="9">
        <v>3942858.1</v>
      </c>
      <c r="N1116" s="9">
        <v>5119093.3899999997</v>
      </c>
      <c r="O1116" s="9">
        <v>5960463.96</v>
      </c>
      <c r="P1116" s="9">
        <v>31521771.649999999</v>
      </c>
      <c r="Q1116" s="9"/>
      <c r="R1116" s="9">
        <v>31521771.649999999</v>
      </c>
    </row>
    <row r="1117" spans="1:18" ht="12.75" customHeight="1" x14ac:dyDescent="0.3">
      <c r="A1117" s="25" t="s">
        <v>1119</v>
      </c>
      <c r="B1117" s="26" t="s">
        <v>2166</v>
      </c>
      <c r="C1117" s="26" t="s">
        <v>2165</v>
      </c>
      <c r="D1117" s="26" t="s">
        <v>4</v>
      </c>
      <c r="E1117" s="26" t="s">
        <v>15</v>
      </c>
      <c r="F1117" s="9">
        <v>202800.58</v>
      </c>
      <c r="G1117" s="9">
        <v>265892.49</v>
      </c>
      <c r="H1117" s="9">
        <v>388722.14</v>
      </c>
      <c r="I1117" s="9">
        <v>550126.03</v>
      </c>
      <c r="J1117" s="9">
        <v>1384267</v>
      </c>
      <c r="K1117" s="9" t="s">
        <v>2174</v>
      </c>
      <c r="L1117" s="9">
        <v>620404.21</v>
      </c>
      <c r="M1117" s="9">
        <v>576114.5</v>
      </c>
      <c r="N1117" s="9">
        <v>715083.66</v>
      </c>
      <c r="O1117" s="9">
        <v>919552.86</v>
      </c>
      <c r="P1117" s="9">
        <v>5196083.3600000003</v>
      </c>
      <c r="Q1117" s="9"/>
      <c r="R1117" s="9">
        <v>5196083.3600000003</v>
      </c>
    </row>
    <row r="1118" spans="1:18" ht="12.75" customHeight="1" x14ac:dyDescent="0.3">
      <c r="A1118" s="25" t="s">
        <v>1120</v>
      </c>
      <c r="B1118" s="26" t="s">
        <v>2159</v>
      </c>
      <c r="C1118" s="26" t="s">
        <v>2165</v>
      </c>
      <c r="D1118" s="26" t="s">
        <v>89</v>
      </c>
      <c r="E1118" s="26" t="s">
        <v>5</v>
      </c>
      <c r="F1118" s="9">
        <v>10168284.529999999</v>
      </c>
      <c r="G1118" s="9">
        <v>50558984.729999997</v>
      </c>
      <c r="H1118" s="9">
        <v>12955333.970000001</v>
      </c>
      <c r="I1118" s="9">
        <v>14504447.76</v>
      </c>
      <c r="J1118" s="9">
        <v>15855559</v>
      </c>
      <c r="K1118" s="9">
        <v>16883052.460000001</v>
      </c>
      <c r="L1118" s="9">
        <v>19477335.18</v>
      </c>
      <c r="M1118" s="9">
        <v>21239999.879999999</v>
      </c>
      <c r="N1118" s="9">
        <v>25203317.280000001</v>
      </c>
      <c r="O1118" s="9">
        <v>28534200.960000001</v>
      </c>
      <c r="P1118" s="9">
        <v>57327727.689999998</v>
      </c>
      <c r="Q1118" s="9"/>
      <c r="R1118" s="9">
        <v>57327727.689999998</v>
      </c>
    </row>
    <row r="1119" spans="1:18" ht="12.75" customHeight="1" x14ac:dyDescent="0.3">
      <c r="A1119" s="25" t="s">
        <v>1121</v>
      </c>
      <c r="B1119" s="26" t="s">
        <v>2166</v>
      </c>
      <c r="C1119" s="26" t="s">
        <v>2165</v>
      </c>
      <c r="D1119" s="26" t="s">
        <v>8</v>
      </c>
      <c r="E1119" s="26" t="s">
        <v>5</v>
      </c>
      <c r="F1119" s="9" t="s">
        <v>2174</v>
      </c>
      <c r="G1119" s="9">
        <v>1665628.74</v>
      </c>
      <c r="H1119" s="9">
        <v>1999880.13</v>
      </c>
      <c r="I1119" s="9">
        <v>2414433.27</v>
      </c>
      <c r="J1119" s="9">
        <v>2522844.56</v>
      </c>
      <c r="K1119" s="9">
        <v>2894180.62</v>
      </c>
      <c r="L1119" s="9">
        <v>3668078.51</v>
      </c>
      <c r="M1119" s="9">
        <v>3782411.83</v>
      </c>
      <c r="N1119" s="9">
        <v>4385620.87</v>
      </c>
      <c r="O1119" s="9">
        <v>4795804.75</v>
      </c>
      <c r="P1119" s="9">
        <v>31889928.690000001</v>
      </c>
      <c r="Q1119" s="9"/>
      <c r="R1119" s="9">
        <v>31889928.690000001</v>
      </c>
    </row>
    <row r="1120" spans="1:18" ht="12.75" customHeight="1" x14ac:dyDescent="0.3">
      <c r="A1120" s="25" t="s">
        <v>1122</v>
      </c>
      <c r="B1120" s="26" t="s">
        <v>2142</v>
      </c>
      <c r="C1120" s="26" t="s">
        <v>2171</v>
      </c>
      <c r="D1120" s="26" t="s">
        <v>8</v>
      </c>
      <c r="E1120" s="26" t="s">
        <v>15</v>
      </c>
      <c r="F1120" s="9">
        <v>1962101.86</v>
      </c>
      <c r="G1120" s="9">
        <v>9480.84</v>
      </c>
      <c r="H1120" s="9">
        <v>32289714</v>
      </c>
      <c r="I1120" s="9">
        <v>20009549.399999999</v>
      </c>
      <c r="J1120" s="9" t="s">
        <v>2174</v>
      </c>
      <c r="K1120" s="9" t="s">
        <v>2174</v>
      </c>
      <c r="L1120" s="9">
        <v>27799276.359999999</v>
      </c>
      <c r="M1120" s="9" t="s">
        <v>2174</v>
      </c>
      <c r="N1120" s="9">
        <v>38626960.060000002</v>
      </c>
      <c r="O1120" s="9">
        <v>57136752.119999997</v>
      </c>
      <c r="P1120" s="9">
        <v>57136752.119999997</v>
      </c>
      <c r="Q1120" s="9"/>
      <c r="R1120" s="9">
        <v>57136752.119999997</v>
      </c>
    </row>
    <row r="1121" spans="1:18" ht="12.75" customHeight="1" x14ac:dyDescent="0.3">
      <c r="A1121" s="25" t="s">
        <v>1123</v>
      </c>
      <c r="B1121" s="26" t="s">
        <v>2164</v>
      </c>
      <c r="C1121" s="26" t="s">
        <v>2172</v>
      </c>
      <c r="D1121" s="26" t="s">
        <v>4</v>
      </c>
      <c r="E1121" s="26" t="s">
        <v>5</v>
      </c>
      <c r="F1121" s="9">
        <v>10834181.09</v>
      </c>
      <c r="G1121" s="9">
        <v>12734789.51</v>
      </c>
      <c r="H1121" s="9">
        <v>14973996.779999999</v>
      </c>
      <c r="I1121" s="9">
        <v>17429581.879999999</v>
      </c>
      <c r="J1121" s="9">
        <v>18863902.969999999</v>
      </c>
      <c r="K1121" s="9">
        <v>20702370.199999999</v>
      </c>
      <c r="L1121" s="9">
        <v>20802067.199999999</v>
      </c>
      <c r="M1121" s="9">
        <v>22355656.789999999</v>
      </c>
      <c r="N1121" s="9">
        <v>26566466.149999999</v>
      </c>
      <c r="O1121" s="9">
        <v>29263989.539999999</v>
      </c>
      <c r="P1121" s="9">
        <v>3013323.15</v>
      </c>
      <c r="Q1121" s="9">
        <f t="shared" ref="Q1121:Q1122" si="79">IF(P1121&lt;O1121*0.9,O1121,"")</f>
        <v>29263989.539999999</v>
      </c>
      <c r="R1121" s="9">
        <v>29263989.539999999</v>
      </c>
    </row>
    <row r="1122" spans="1:18" ht="12.75" customHeight="1" x14ac:dyDescent="0.3">
      <c r="A1122" s="25" t="s">
        <v>1124</v>
      </c>
      <c r="B1122" s="26" t="s">
        <v>2151</v>
      </c>
      <c r="C1122" s="26" t="s">
        <v>2165</v>
      </c>
      <c r="D1122" s="26" t="s">
        <v>8</v>
      </c>
      <c r="E1122" s="26" t="s">
        <v>15</v>
      </c>
      <c r="F1122" s="9">
        <v>4005640.93</v>
      </c>
      <c r="G1122" s="9">
        <v>4875678.74</v>
      </c>
      <c r="H1122" s="9">
        <v>5833478</v>
      </c>
      <c r="I1122" s="9">
        <v>6558937.25</v>
      </c>
      <c r="J1122" s="9">
        <v>7405854.5199999996</v>
      </c>
      <c r="K1122" s="9">
        <v>7917926.1299999999</v>
      </c>
      <c r="L1122" s="9">
        <v>8255525</v>
      </c>
      <c r="M1122" s="9" t="s">
        <v>2174</v>
      </c>
      <c r="N1122" s="9">
        <v>8255525</v>
      </c>
      <c r="O1122" s="9">
        <v>8255525</v>
      </c>
      <c r="P1122" s="9">
        <v>7699273.9100000001</v>
      </c>
      <c r="Q1122" s="9" t="str">
        <f t="shared" si="79"/>
        <v/>
      </c>
      <c r="R1122" s="9">
        <v>7699273.9100000001</v>
      </c>
    </row>
    <row r="1123" spans="1:18" ht="12.75" customHeight="1" x14ac:dyDescent="0.3">
      <c r="A1123" s="25" t="s">
        <v>1125</v>
      </c>
      <c r="B1123" s="26" t="s">
        <v>2149</v>
      </c>
      <c r="C1123" s="26" t="s">
        <v>2169</v>
      </c>
      <c r="D1123" s="26" t="s">
        <v>4</v>
      </c>
      <c r="E1123" s="26" t="s">
        <v>15</v>
      </c>
      <c r="F1123" s="9" t="s">
        <v>2174</v>
      </c>
      <c r="G1123" s="9">
        <v>746779.25</v>
      </c>
      <c r="H1123" s="9">
        <v>999433.92</v>
      </c>
      <c r="I1123" s="9" t="s">
        <v>2174</v>
      </c>
      <c r="J1123" s="9" t="s">
        <v>2174</v>
      </c>
      <c r="K1123" s="9" t="s">
        <v>2174</v>
      </c>
      <c r="L1123" s="9" t="s">
        <v>2174</v>
      </c>
      <c r="M1123" s="9">
        <v>2007772.88</v>
      </c>
      <c r="N1123" s="9">
        <v>2007772.88</v>
      </c>
      <c r="O1123" s="9">
        <v>2007772.88</v>
      </c>
      <c r="P1123" s="9">
        <v>2293880.31</v>
      </c>
      <c r="Q1123" s="9"/>
      <c r="R1123" s="9">
        <v>2293880.31</v>
      </c>
    </row>
    <row r="1124" spans="1:18" ht="12.75" customHeight="1" x14ac:dyDescent="0.3">
      <c r="A1124" s="25" t="s">
        <v>1126</v>
      </c>
      <c r="B1124" s="26" t="s">
        <v>2151</v>
      </c>
      <c r="C1124" s="26" t="s">
        <v>2165</v>
      </c>
      <c r="D1124" s="26" t="s">
        <v>66</v>
      </c>
      <c r="E1124" s="26" t="s">
        <v>66</v>
      </c>
      <c r="F1124" s="9" t="s">
        <v>2174</v>
      </c>
      <c r="G1124" s="9">
        <v>2157569.42</v>
      </c>
      <c r="H1124" s="9">
        <v>2378043.36</v>
      </c>
      <c r="I1124" s="9" t="s">
        <v>2174</v>
      </c>
      <c r="J1124" s="9" t="s">
        <v>2174</v>
      </c>
      <c r="K1124" s="9" t="s">
        <v>2174</v>
      </c>
      <c r="L1124" s="9" t="s">
        <v>2174</v>
      </c>
      <c r="M1124" s="9" t="s">
        <v>2174</v>
      </c>
      <c r="N1124" s="9">
        <v>64361.440000000002</v>
      </c>
      <c r="O1124" s="9">
        <v>6447532.7199999997</v>
      </c>
      <c r="P1124" s="9">
        <v>6447532.7199999997</v>
      </c>
      <c r="Q1124" s="9"/>
      <c r="R1124" s="9">
        <v>6447532.7199999997</v>
      </c>
    </row>
    <row r="1125" spans="1:18" ht="12.75" customHeight="1" x14ac:dyDescent="0.3">
      <c r="A1125" s="25" t="s">
        <v>1127</v>
      </c>
      <c r="B1125" s="26" t="s">
        <v>2163</v>
      </c>
      <c r="C1125" s="26" t="s">
        <v>2172</v>
      </c>
      <c r="D1125" s="26" t="s">
        <v>4</v>
      </c>
      <c r="E1125" s="26" t="s">
        <v>5</v>
      </c>
      <c r="F1125" s="9">
        <v>519366.84</v>
      </c>
      <c r="G1125" s="9">
        <v>668938.30000000005</v>
      </c>
      <c r="H1125" s="9" t="s">
        <v>2174</v>
      </c>
      <c r="I1125" s="9">
        <v>123310.36</v>
      </c>
      <c r="J1125" s="9">
        <v>844625.51</v>
      </c>
      <c r="K1125" s="9">
        <v>930406.81</v>
      </c>
      <c r="L1125" s="9" t="s">
        <v>2174</v>
      </c>
      <c r="M1125" s="9">
        <v>1144661.3700000001</v>
      </c>
      <c r="N1125" s="9">
        <v>1552137.86</v>
      </c>
      <c r="O1125" s="9">
        <v>2108311.71</v>
      </c>
      <c r="P1125" s="9">
        <v>1453284.87</v>
      </c>
      <c r="Q1125" s="9">
        <f>IF(P1125&lt;O1125*0.9,O1125,"")</f>
        <v>2108311.71</v>
      </c>
      <c r="R1125" s="9">
        <v>2108311.71</v>
      </c>
    </row>
    <row r="1126" spans="1:18" ht="12.75" customHeight="1" x14ac:dyDescent="0.3">
      <c r="A1126" s="25" t="s">
        <v>1128</v>
      </c>
      <c r="B1126" s="26" t="s">
        <v>2143</v>
      </c>
      <c r="C1126" s="26" t="s">
        <v>2170</v>
      </c>
      <c r="D1126" s="26" t="s">
        <v>8</v>
      </c>
      <c r="E1126" s="26" t="s">
        <v>5</v>
      </c>
      <c r="F1126" s="9" t="s">
        <v>2175</v>
      </c>
      <c r="G1126" s="9" t="s">
        <v>2175</v>
      </c>
      <c r="H1126" s="9" t="s">
        <v>2175</v>
      </c>
      <c r="I1126" s="9" t="s">
        <v>2175</v>
      </c>
      <c r="J1126" s="9" t="s">
        <v>2175</v>
      </c>
      <c r="K1126" s="9" t="s">
        <v>2174</v>
      </c>
      <c r="L1126" s="9" t="s">
        <v>2174</v>
      </c>
      <c r="M1126" s="9" t="s">
        <v>2174</v>
      </c>
      <c r="N1126" s="9" t="s">
        <v>2174</v>
      </c>
      <c r="O1126" s="9" t="s">
        <v>2175</v>
      </c>
      <c r="P1126" s="9" t="s">
        <v>2175</v>
      </c>
      <c r="Q1126" s="9"/>
      <c r="R1126" s="9" t="s">
        <v>2175</v>
      </c>
    </row>
    <row r="1127" spans="1:18" ht="12.75" customHeight="1" x14ac:dyDescent="0.3">
      <c r="A1127" s="25" t="s">
        <v>1129</v>
      </c>
      <c r="B1127" s="26" t="s">
        <v>2143</v>
      </c>
      <c r="C1127" s="26" t="s">
        <v>2170</v>
      </c>
      <c r="D1127" s="26" t="s">
        <v>8</v>
      </c>
      <c r="E1127" s="26" t="s">
        <v>5</v>
      </c>
      <c r="F1127" s="9">
        <v>175061.83</v>
      </c>
      <c r="G1127" s="9">
        <v>191728.68</v>
      </c>
      <c r="H1127" s="9">
        <v>216618.14</v>
      </c>
      <c r="I1127" s="9">
        <v>350118.52</v>
      </c>
      <c r="J1127" s="9">
        <v>504992.52</v>
      </c>
      <c r="K1127" s="9">
        <v>598472.52</v>
      </c>
      <c r="L1127" s="9">
        <v>615330.66999999993</v>
      </c>
      <c r="M1127" s="9">
        <v>752919.66999999993</v>
      </c>
      <c r="N1127" s="9">
        <v>891856.28</v>
      </c>
      <c r="O1127" s="9">
        <v>1158129.72</v>
      </c>
      <c r="P1127" s="9">
        <v>1214253</v>
      </c>
      <c r="Q1127" s="9"/>
      <c r="R1127" s="9">
        <v>1214253</v>
      </c>
    </row>
    <row r="1128" spans="1:18" ht="12.75" customHeight="1" x14ac:dyDescent="0.3">
      <c r="A1128" s="25" t="s">
        <v>1130</v>
      </c>
      <c r="B1128" s="26" t="s">
        <v>2156</v>
      </c>
      <c r="C1128" s="26" t="s">
        <v>2171</v>
      </c>
      <c r="D1128" s="26" t="s">
        <v>8</v>
      </c>
      <c r="E1128" s="26" t="s">
        <v>5</v>
      </c>
      <c r="F1128" s="9" t="s">
        <v>2174</v>
      </c>
      <c r="G1128" s="9" t="s">
        <v>2174</v>
      </c>
      <c r="H1128" s="9" t="s">
        <v>2174</v>
      </c>
      <c r="I1128" s="9" t="s">
        <v>2174</v>
      </c>
      <c r="J1128" s="9" t="s">
        <v>2174</v>
      </c>
      <c r="K1128" s="9" t="s">
        <v>2174</v>
      </c>
      <c r="L1128" s="9" t="s">
        <v>2174</v>
      </c>
      <c r="M1128" s="9" t="s">
        <v>2174</v>
      </c>
      <c r="N1128" s="9">
        <v>751063.24</v>
      </c>
      <c r="O1128" s="9">
        <v>751063.24</v>
      </c>
      <c r="P1128" s="9">
        <v>6879439.5999999996</v>
      </c>
      <c r="Q1128" s="9"/>
      <c r="R1128" s="9">
        <v>6879439.5999999996</v>
      </c>
    </row>
    <row r="1129" spans="1:18" ht="12.75" customHeight="1" x14ac:dyDescent="0.3">
      <c r="A1129" s="25" t="s">
        <v>1131</v>
      </c>
      <c r="B1129" s="26" t="s">
        <v>2143</v>
      </c>
      <c r="C1129" s="26" t="s">
        <v>2170</v>
      </c>
      <c r="D1129" s="26" t="s">
        <v>89</v>
      </c>
      <c r="E1129" s="26" t="s">
        <v>5</v>
      </c>
      <c r="F1129" s="9" t="s">
        <v>2174</v>
      </c>
      <c r="G1129" s="9">
        <v>147138.29</v>
      </c>
      <c r="H1129" s="9">
        <v>238501.24</v>
      </c>
      <c r="I1129" s="9">
        <v>473832.64</v>
      </c>
      <c r="J1129" s="9">
        <v>715216.56</v>
      </c>
      <c r="K1129" s="9">
        <v>1175872.57</v>
      </c>
      <c r="L1129" s="9">
        <v>1099371.74</v>
      </c>
      <c r="M1129" s="9">
        <v>1209374.07</v>
      </c>
      <c r="N1129" s="9">
        <v>1219812.48</v>
      </c>
      <c r="O1129" s="9">
        <v>1314242.57</v>
      </c>
      <c r="P1129" s="9">
        <v>583061015.22000003</v>
      </c>
      <c r="Q1129" s="9"/>
      <c r="R1129" s="9">
        <v>583061015.22000003</v>
      </c>
    </row>
    <row r="1130" spans="1:18" ht="12.75" customHeight="1" x14ac:dyDescent="0.3">
      <c r="A1130" s="25" t="s">
        <v>1132</v>
      </c>
      <c r="B1130" s="26" t="s">
        <v>2158</v>
      </c>
      <c r="C1130" s="26" t="s">
        <v>2172</v>
      </c>
      <c r="D1130" s="26" t="s">
        <v>8</v>
      </c>
      <c r="E1130" s="26" t="s">
        <v>5</v>
      </c>
      <c r="F1130" s="9">
        <v>1890639.57</v>
      </c>
      <c r="G1130" s="9">
        <v>2209304.34</v>
      </c>
      <c r="H1130" s="9">
        <v>2498626.89</v>
      </c>
      <c r="I1130" s="9">
        <v>2750967.48</v>
      </c>
      <c r="J1130" s="9">
        <v>3538249.76</v>
      </c>
      <c r="K1130" s="9">
        <v>4186012.09</v>
      </c>
      <c r="L1130" s="9">
        <v>4554287.45</v>
      </c>
      <c r="M1130" s="9">
        <v>3969390.53</v>
      </c>
      <c r="N1130" s="9">
        <v>4824798.1399999997</v>
      </c>
      <c r="O1130" s="9">
        <v>5599264.3600000003</v>
      </c>
      <c r="P1130" s="9">
        <v>5599264.3600000003</v>
      </c>
      <c r="Q1130" s="9"/>
      <c r="R1130" s="9">
        <v>5599264.3600000003</v>
      </c>
    </row>
    <row r="1131" spans="1:18" ht="12.75" customHeight="1" x14ac:dyDescent="0.3">
      <c r="A1131" s="25" t="s">
        <v>1133</v>
      </c>
      <c r="B1131" s="26" t="s">
        <v>2158</v>
      </c>
      <c r="C1131" s="26" t="s">
        <v>2172</v>
      </c>
      <c r="D1131" s="26" t="s">
        <v>8</v>
      </c>
      <c r="E1131" s="26" t="s">
        <v>15</v>
      </c>
      <c r="F1131" s="9">
        <v>174894268.97999999</v>
      </c>
      <c r="G1131" s="9">
        <v>249524156.80000001</v>
      </c>
      <c r="H1131" s="9">
        <v>278096762.13</v>
      </c>
      <c r="I1131" s="9">
        <v>258132047.41</v>
      </c>
      <c r="J1131" s="9">
        <v>299349436.76999998</v>
      </c>
      <c r="K1131" s="9">
        <v>364767648.35000002</v>
      </c>
      <c r="L1131" s="9">
        <v>367127538.50999999</v>
      </c>
      <c r="M1131" s="9">
        <v>374624085.19999999</v>
      </c>
      <c r="N1131" s="9">
        <v>468139452.56</v>
      </c>
      <c r="O1131" s="9">
        <v>508918372.67000002</v>
      </c>
      <c r="P1131" s="9">
        <v>8763818.6600000001</v>
      </c>
      <c r="Q1131" s="9">
        <f>IF(P1131&lt;O1131*0.9,O1131,"")</f>
        <v>508918372.67000002</v>
      </c>
      <c r="R1131" s="9">
        <v>508918372.67000002</v>
      </c>
    </row>
    <row r="1132" spans="1:18" ht="12.75" customHeight="1" x14ac:dyDescent="0.3">
      <c r="A1132" s="25" t="s">
        <v>1134</v>
      </c>
      <c r="B1132" s="26" t="s">
        <v>2159</v>
      </c>
      <c r="C1132" s="26" t="s">
        <v>2165</v>
      </c>
      <c r="D1132" s="26" t="s">
        <v>8</v>
      </c>
      <c r="E1132" s="26" t="s">
        <v>5</v>
      </c>
      <c r="F1132" s="9">
        <v>3498131.14</v>
      </c>
      <c r="G1132" s="9">
        <v>4046264.56</v>
      </c>
      <c r="H1132" s="9">
        <v>4801142.9400000004</v>
      </c>
      <c r="I1132" s="9">
        <v>5499559.8899999997</v>
      </c>
      <c r="J1132" s="9">
        <v>6355781.9800000004</v>
      </c>
      <c r="K1132" s="9">
        <v>6980653.6799999997</v>
      </c>
      <c r="L1132" s="9" t="s">
        <v>2174</v>
      </c>
      <c r="M1132" s="9" t="s">
        <v>2174</v>
      </c>
      <c r="N1132" s="9">
        <v>6980653.6799999997</v>
      </c>
      <c r="O1132" s="9">
        <v>6980653.6799999997</v>
      </c>
      <c r="P1132" s="9">
        <v>43935472.590000004</v>
      </c>
      <c r="Q1132" s="9"/>
      <c r="R1132" s="9">
        <v>43935472.590000004</v>
      </c>
    </row>
    <row r="1133" spans="1:18" ht="12.75" customHeight="1" x14ac:dyDescent="0.3">
      <c r="A1133" s="25" t="s">
        <v>1135</v>
      </c>
      <c r="B1133" s="26" t="s">
        <v>2143</v>
      </c>
      <c r="C1133" s="26" t="s">
        <v>2170</v>
      </c>
      <c r="D1133" s="26" t="s">
        <v>8</v>
      </c>
      <c r="E1133" s="26" t="s">
        <v>5</v>
      </c>
      <c r="F1133" s="9" t="s">
        <v>2174</v>
      </c>
      <c r="G1133" s="9">
        <v>2778307.59</v>
      </c>
      <c r="H1133" s="9">
        <v>3250985.28</v>
      </c>
      <c r="I1133" s="9">
        <v>3882047.12</v>
      </c>
      <c r="J1133" s="9">
        <v>4575844.03</v>
      </c>
      <c r="K1133" s="9">
        <v>5036645.1100000003</v>
      </c>
      <c r="L1133" s="9">
        <v>5175411.9300000006</v>
      </c>
      <c r="M1133" s="9">
        <v>5992554.1200000001</v>
      </c>
      <c r="N1133" s="9">
        <v>6816264.0999999996</v>
      </c>
      <c r="O1133" s="9">
        <v>7423024.6699999999</v>
      </c>
      <c r="P1133" s="9">
        <v>7420034.1600000001</v>
      </c>
      <c r="Q1133" s="9" t="str">
        <f>IF(P1133&lt;O1133*0.9,O1133,"")</f>
        <v/>
      </c>
      <c r="R1133" s="9">
        <v>7420034.1600000001</v>
      </c>
    </row>
    <row r="1134" spans="1:18" ht="12.75" customHeight="1" x14ac:dyDescent="0.3">
      <c r="A1134" s="25" t="s">
        <v>1136</v>
      </c>
      <c r="B1134" s="26" t="s">
        <v>2151</v>
      </c>
      <c r="C1134" s="26" t="s">
        <v>2165</v>
      </c>
      <c r="D1134" s="26" t="s">
        <v>8</v>
      </c>
      <c r="E1134" s="26" t="s">
        <v>15</v>
      </c>
      <c r="F1134" s="9">
        <v>10479719.1</v>
      </c>
      <c r="G1134" s="9">
        <v>11599926.5</v>
      </c>
      <c r="H1134" s="9">
        <v>14791831.4</v>
      </c>
      <c r="I1134" s="9">
        <v>17705279.699999999</v>
      </c>
      <c r="J1134" s="9">
        <v>21045637.899999999</v>
      </c>
      <c r="K1134" s="9">
        <v>22833024.600000001</v>
      </c>
      <c r="L1134" s="9">
        <v>19571690.399999999</v>
      </c>
      <c r="M1134" s="9">
        <v>27588151.5</v>
      </c>
      <c r="N1134" s="9">
        <v>31305195.800000001</v>
      </c>
      <c r="O1134" s="9">
        <v>32470238.800000001</v>
      </c>
      <c r="P1134" s="9">
        <v>32470238.800000001</v>
      </c>
      <c r="Q1134" s="9"/>
      <c r="R1134" s="9">
        <v>32470238.800000001</v>
      </c>
    </row>
    <row r="1135" spans="1:18" ht="12.75" customHeight="1" x14ac:dyDescent="0.3">
      <c r="A1135" s="25" t="s">
        <v>1137</v>
      </c>
      <c r="B1135" s="26" t="s">
        <v>2148</v>
      </c>
      <c r="C1135" s="26" t="s">
        <v>2165</v>
      </c>
      <c r="D1135" s="26" t="s">
        <v>8</v>
      </c>
      <c r="E1135" s="26" t="s">
        <v>15</v>
      </c>
      <c r="F1135" s="9" t="s">
        <v>2174</v>
      </c>
      <c r="G1135" s="9" t="s">
        <v>2174</v>
      </c>
      <c r="H1135" s="9" t="s">
        <v>2174</v>
      </c>
      <c r="I1135" s="9">
        <v>2097551.19</v>
      </c>
      <c r="J1135" s="9" t="s">
        <v>2174</v>
      </c>
      <c r="K1135" s="9">
        <v>4048248.17</v>
      </c>
      <c r="L1135" s="9">
        <v>4147161.8600000008</v>
      </c>
      <c r="M1135" s="9">
        <v>4551391.18</v>
      </c>
      <c r="N1135" s="9">
        <v>285927.8</v>
      </c>
      <c r="O1135" s="9">
        <v>6730607.7800000003</v>
      </c>
      <c r="P1135" s="9">
        <v>5980599.3399999999</v>
      </c>
      <c r="Q1135" s="9">
        <f t="shared" ref="Q1135:Q1137" si="80">IF(P1135&lt;O1135*0.9,O1135,"")</f>
        <v>6730607.7800000003</v>
      </c>
      <c r="R1135" s="9">
        <v>6730607.7800000003</v>
      </c>
    </row>
    <row r="1136" spans="1:18" ht="12.75" customHeight="1" x14ac:dyDescent="0.3">
      <c r="A1136" s="25" t="s">
        <v>1138</v>
      </c>
      <c r="B1136" s="26" t="s">
        <v>2163</v>
      </c>
      <c r="C1136" s="26" t="s">
        <v>2172</v>
      </c>
      <c r="D1136" s="26" t="s">
        <v>4</v>
      </c>
      <c r="E1136" s="26" t="s">
        <v>15</v>
      </c>
      <c r="F1136" s="9">
        <v>3896063.22</v>
      </c>
      <c r="G1136" s="9">
        <v>5174299.9400000004</v>
      </c>
      <c r="H1136" s="9">
        <v>5093952.58</v>
      </c>
      <c r="I1136" s="9">
        <v>5715810.6799999997</v>
      </c>
      <c r="J1136" s="9">
        <v>6207547.0499999998</v>
      </c>
      <c r="K1136" s="9">
        <v>6410699.5099999998</v>
      </c>
      <c r="L1136" s="9" t="s">
        <v>2174</v>
      </c>
      <c r="M1136" s="9" t="s">
        <v>2174</v>
      </c>
      <c r="N1136" s="9">
        <v>7074758.29</v>
      </c>
      <c r="O1136" s="9">
        <v>7074758.29</v>
      </c>
      <c r="P1136" s="9">
        <v>4567209.8600000003</v>
      </c>
      <c r="Q1136" s="9">
        <f t="shared" si="80"/>
        <v>7074758.29</v>
      </c>
      <c r="R1136" s="9">
        <v>7074758.29</v>
      </c>
    </row>
    <row r="1137" spans="1:18" ht="12.75" customHeight="1" x14ac:dyDescent="0.3">
      <c r="A1137" s="25" t="s">
        <v>1139</v>
      </c>
      <c r="B1137" s="26" t="s">
        <v>2142</v>
      </c>
      <c r="C1137" s="26" t="s">
        <v>2171</v>
      </c>
      <c r="D1137" s="26" t="s">
        <v>4</v>
      </c>
      <c r="E1137" s="26" t="s">
        <v>15</v>
      </c>
      <c r="F1137" s="9" t="s">
        <v>2174</v>
      </c>
      <c r="G1137" s="9" t="s">
        <v>2174</v>
      </c>
      <c r="H1137" s="9" t="s">
        <v>2174</v>
      </c>
      <c r="I1137" s="9">
        <v>5950121.7800000003</v>
      </c>
      <c r="J1137" s="9">
        <v>3154957.55</v>
      </c>
      <c r="K1137" s="9">
        <v>4169843.85</v>
      </c>
      <c r="L1137" s="9" t="s">
        <v>2174</v>
      </c>
      <c r="M1137" s="9">
        <v>3907474.6300000008</v>
      </c>
      <c r="N1137" s="9">
        <v>5950121.7800000003</v>
      </c>
      <c r="O1137" s="9">
        <v>5339278.9400000004</v>
      </c>
      <c r="P1137" s="9">
        <v>3173543.84</v>
      </c>
      <c r="Q1137" s="9">
        <f t="shared" si="80"/>
        <v>5339278.9400000004</v>
      </c>
      <c r="R1137" s="9">
        <v>5339278.9400000004</v>
      </c>
    </row>
    <row r="1138" spans="1:18" ht="12.75" customHeight="1" x14ac:dyDescent="0.3">
      <c r="A1138" s="25" t="s">
        <v>1140</v>
      </c>
      <c r="B1138" s="26" t="s">
        <v>2143</v>
      </c>
      <c r="C1138" s="26" t="s">
        <v>2170</v>
      </c>
      <c r="D1138" s="26" t="s">
        <v>4</v>
      </c>
      <c r="E1138" s="26" t="s">
        <v>5</v>
      </c>
      <c r="F1138" s="9">
        <v>1123447.3700000001</v>
      </c>
      <c r="G1138" s="9">
        <v>1403152.61</v>
      </c>
      <c r="H1138" s="9">
        <v>3221317.84</v>
      </c>
      <c r="I1138" s="9">
        <v>1928177.19</v>
      </c>
      <c r="J1138" s="9">
        <v>2132124.92</v>
      </c>
      <c r="K1138" s="9" t="s">
        <v>2174</v>
      </c>
      <c r="L1138" s="9">
        <v>24704.799999999999</v>
      </c>
      <c r="M1138" s="9">
        <v>2865579.2</v>
      </c>
      <c r="N1138" s="9">
        <v>3458242.34</v>
      </c>
      <c r="O1138" s="9">
        <v>4057219.59</v>
      </c>
      <c r="P1138" s="9">
        <v>4057219.59</v>
      </c>
      <c r="Q1138" s="9"/>
      <c r="R1138" s="9">
        <v>4057219.59</v>
      </c>
    </row>
    <row r="1139" spans="1:18" ht="12.75" customHeight="1" x14ac:dyDescent="0.3">
      <c r="A1139" s="25" t="s">
        <v>1141</v>
      </c>
      <c r="B1139" s="26" t="s">
        <v>2154</v>
      </c>
      <c r="C1139" s="26" t="s">
        <v>2170</v>
      </c>
      <c r="D1139" s="26" t="s">
        <v>89</v>
      </c>
      <c r="E1139" s="26" t="s">
        <v>5</v>
      </c>
      <c r="F1139" s="9" t="s">
        <v>2174</v>
      </c>
      <c r="G1139" s="9" t="s">
        <v>2174</v>
      </c>
      <c r="H1139" s="9" t="s">
        <v>2174</v>
      </c>
      <c r="I1139" s="9" t="s">
        <v>2174</v>
      </c>
      <c r="J1139" s="9" t="s">
        <v>2174</v>
      </c>
      <c r="K1139" s="9">
        <v>4143472.32</v>
      </c>
      <c r="L1139" s="9">
        <v>3889801.94</v>
      </c>
      <c r="M1139" s="9">
        <v>4094287.3</v>
      </c>
      <c r="N1139" s="9">
        <v>135609.82999999999</v>
      </c>
      <c r="O1139" s="9">
        <v>2803321.42</v>
      </c>
      <c r="P1139" s="9">
        <v>77305370.510000005</v>
      </c>
      <c r="Q1139" s="9"/>
      <c r="R1139" s="9">
        <v>77305370.510000005</v>
      </c>
    </row>
    <row r="1140" spans="1:18" ht="12.75" customHeight="1" x14ac:dyDescent="0.3">
      <c r="A1140" s="25" t="s">
        <v>1142</v>
      </c>
      <c r="B1140" s="26" t="s">
        <v>2164</v>
      </c>
      <c r="C1140" s="26" t="s">
        <v>2172</v>
      </c>
      <c r="D1140" s="26" t="s">
        <v>4</v>
      </c>
      <c r="E1140" s="26" t="s">
        <v>5</v>
      </c>
      <c r="F1140" s="9" t="s">
        <v>2174</v>
      </c>
      <c r="G1140" s="9" t="s">
        <v>2174</v>
      </c>
      <c r="H1140" s="9">
        <v>30460.76</v>
      </c>
      <c r="I1140" s="9">
        <v>17600</v>
      </c>
      <c r="J1140" s="9">
        <v>36808.300000000003</v>
      </c>
      <c r="K1140" s="9">
        <v>32635.69</v>
      </c>
      <c r="L1140" s="9" t="s">
        <v>2174</v>
      </c>
      <c r="M1140" s="9" t="s">
        <v>2174</v>
      </c>
      <c r="N1140" s="9">
        <v>60367.74</v>
      </c>
      <c r="O1140" s="9">
        <v>60367.74</v>
      </c>
      <c r="P1140" s="9">
        <v>2029741.13</v>
      </c>
      <c r="Q1140" s="9"/>
      <c r="R1140" s="9">
        <v>2029741.13</v>
      </c>
    </row>
    <row r="1141" spans="1:18" ht="12.75" customHeight="1" x14ac:dyDescent="0.3">
      <c r="A1141" s="25" t="s">
        <v>1143</v>
      </c>
      <c r="B1141" s="26" t="s">
        <v>2152</v>
      </c>
      <c r="C1141" s="26" t="s">
        <v>2169</v>
      </c>
      <c r="D1141" s="26" t="s">
        <v>8</v>
      </c>
      <c r="E1141" s="26" t="s">
        <v>5</v>
      </c>
      <c r="F1141" s="9">
        <v>16538891.07</v>
      </c>
      <c r="G1141" s="9">
        <v>17077200.940000001</v>
      </c>
      <c r="H1141" s="9">
        <v>20308804.59</v>
      </c>
      <c r="I1141" s="9">
        <v>27033083.140000001</v>
      </c>
      <c r="J1141" s="9">
        <v>35465882.439999998</v>
      </c>
      <c r="K1141" s="9">
        <v>41914541.950000003</v>
      </c>
      <c r="L1141" s="9">
        <v>38068738.090000004</v>
      </c>
      <c r="M1141" s="9">
        <v>45019333.07</v>
      </c>
      <c r="N1141" s="9">
        <v>65526081.479999997</v>
      </c>
      <c r="O1141" s="9">
        <v>71461050.269999996</v>
      </c>
      <c r="P1141" s="9">
        <v>22225639.190000001</v>
      </c>
      <c r="Q1141" s="9">
        <f>IF(P1141&lt;O1141*0.9,O1141,"")</f>
        <v>71461050.269999996</v>
      </c>
      <c r="R1141" s="9">
        <v>71461050.269999996</v>
      </c>
    </row>
    <row r="1142" spans="1:18" ht="12.75" customHeight="1" x14ac:dyDescent="0.3">
      <c r="A1142" s="25" t="s">
        <v>1144</v>
      </c>
      <c r="B1142" s="26" t="s">
        <v>2146</v>
      </c>
      <c r="C1142" s="26" t="s">
        <v>2171</v>
      </c>
      <c r="D1142" s="26" t="s">
        <v>8</v>
      </c>
      <c r="E1142" s="26" t="s">
        <v>15</v>
      </c>
      <c r="F1142" s="9">
        <v>380455.4</v>
      </c>
      <c r="G1142" s="9">
        <v>550848.68000000005</v>
      </c>
      <c r="H1142" s="9">
        <v>681409.31</v>
      </c>
      <c r="I1142" s="9">
        <v>890424.88</v>
      </c>
      <c r="J1142" s="9">
        <v>978027.32</v>
      </c>
      <c r="K1142" s="9">
        <v>1044926.47</v>
      </c>
      <c r="L1142" s="9">
        <v>1063772.32</v>
      </c>
      <c r="M1142" s="9">
        <v>1161241.33</v>
      </c>
      <c r="N1142" s="9">
        <v>1391575.7</v>
      </c>
      <c r="O1142" s="9">
        <v>1763068.5</v>
      </c>
      <c r="P1142" s="9">
        <v>96265850.049999997</v>
      </c>
      <c r="Q1142" s="9"/>
      <c r="R1142" s="9">
        <v>96265850.049999997</v>
      </c>
    </row>
    <row r="1143" spans="1:18" ht="12.75" customHeight="1" x14ac:dyDescent="0.3">
      <c r="A1143" s="25" t="s">
        <v>1145</v>
      </c>
      <c r="B1143" s="26" t="s">
        <v>2142</v>
      </c>
      <c r="C1143" s="26" t="s">
        <v>2171</v>
      </c>
      <c r="D1143" s="26" t="s">
        <v>8</v>
      </c>
      <c r="E1143" s="26" t="s">
        <v>15</v>
      </c>
      <c r="F1143" s="9">
        <v>5266433.42</v>
      </c>
      <c r="G1143" s="9">
        <v>6919149.4299999997</v>
      </c>
      <c r="H1143" s="9">
        <v>16944119.120000001</v>
      </c>
      <c r="I1143" s="9">
        <v>8295272.1100000003</v>
      </c>
      <c r="J1143" s="9">
        <v>11139857.970000001</v>
      </c>
      <c r="K1143" s="9">
        <v>13168052.529999999</v>
      </c>
      <c r="L1143" s="9">
        <v>12382182.49</v>
      </c>
      <c r="M1143" s="9">
        <v>13953570.24</v>
      </c>
      <c r="N1143" s="9">
        <v>17946664.120000001</v>
      </c>
      <c r="O1143" s="9">
        <v>18893679.329999998</v>
      </c>
      <c r="P1143" s="9">
        <v>12780636.449999999</v>
      </c>
      <c r="Q1143" s="9">
        <f t="shared" ref="Q1143:Q1146" si="81">IF(P1143&lt;O1143*0.9,O1143,"")</f>
        <v>18893679.329999998</v>
      </c>
      <c r="R1143" s="9">
        <v>18893679.329999998</v>
      </c>
    </row>
    <row r="1144" spans="1:18" ht="12.75" customHeight="1" x14ac:dyDescent="0.3">
      <c r="A1144" s="25" t="s">
        <v>1146</v>
      </c>
      <c r="B1144" s="26" t="s">
        <v>2146</v>
      </c>
      <c r="C1144" s="26" t="s">
        <v>2171</v>
      </c>
      <c r="D1144" s="26" t="s">
        <v>8</v>
      </c>
      <c r="E1144" s="26" t="s">
        <v>15</v>
      </c>
      <c r="F1144" s="9">
        <v>12009560.17</v>
      </c>
      <c r="G1144" s="9">
        <v>15011465.17</v>
      </c>
      <c r="H1144" s="9">
        <v>20157946.690000001</v>
      </c>
      <c r="I1144" s="9">
        <v>38777016.520000003</v>
      </c>
      <c r="J1144" s="9">
        <v>33651765.07</v>
      </c>
      <c r="K1144" s="9">
        <v>20064656.579999998</v>
      </c>
      <c r="L1144" s="9">
        <v>41274577.43</v>
      </c>
      <c r="M1144" s="9">
        <v>47343380.609999999</v>
      </c>
      <c r="N1144" s="9">
        <v>67000635.020000003</v>
      </c>
      <c r="O1144" s="9">
        <v>79508689.370000005</v>
      </c>
      <c r="P1144" s="9">
        <v>32106061.98</v>
      </c>
      <c r="Q1144" s="9">
        <f t="shared" si="81"/>
        <v>79508689.370000005</v>
      </c>
      <c r="R1144" s="9">
        <v>79508689.370000005</v>
      </c>
    </row>
    <row r="1145" spans="1:18" ht="12.75" customHeight="1" x14ac:dyDescent="0.3">
      <c r="A1145" s="25" t="s">
        <v>1147</v>
      </c>
      <c r="B1145" s="26" t="s">
        <v>2163</v>
      </c>
      <c r="C1145" s="26" t="s">
        <v>2172</v>
      </c>
      <c r="D1145" s="26" t="s">
        <v>4</v>
      </c>
      <c r="E1145" s="26" t="s">
        <v>5</v>
      </c>
      <c r="F1145" s="9" t="s">
        <v>2174</v>
      </c>
      <c r="G1145" s="9">
        <v>4784237.57</v>
      </c>
      <c r="H1145" s="9" t="s">
        <v>2174</v>
      </c>
      <c r="I1145" s="9" t="s">
        <v>2174</v>
      </c>
      <c r="J1145" s="9" t="s">
        <v>2174</v>
      </c>
      <c r="K1145" s="9" t="s">
        <v>2174</v>
      </c>
      <c r="L1145" s="9">
        <v>8568176.8599999994</v>
      </c>
      <c r="M1145" s="9">
        <v>9391283.2000000011</v>
      </c>
      <c r="N1145" s="9">
        <v>10603542.59</v>
      </c>
      <c r="O1145" s="9">
        <v>12226039.34</v>
      </c>
      <c r="P1145" s="9">
        <v>1616749.48</v>
      </c>
      <c r="Q1145" s="9">
        <f t="shared" si="81"/>
        <v>12226039.34</v>
      </c>
      <c r="R1145" s="9">
        <v>12226039.34</v>
      </c>
    </row>
    <row r="1146" spans="1:18" ht="12.75" customHeight="1" x14ac:dyDescent="0.3">
      <c r="A1146" s="25" t="s">
        <v>1148</v>
      </c>
      <c r="B1146" s="26" t="s">
        <v>2142</v>
      </c>
      <c r="C1146" s="26" t="s">
        <v>2171</v>
      </c>
      <c r="D1146" s="26" t="s">
        <v>8</v>
      </c>
      <c r="E1146" s="26" t="s">
        <v>15</v>
      </c>
      <c r="F1146" s="9">
        <v>9675824.4199999999</v>
      </c>
      <c r="G1146" s="9">
        <v>9765815.6699999999</v>
      </c>
      <c r="H1146" s="9">
        <v>14494870.810000001</v>
      </c>
      <c r="I1146" s="9">
        <v>13054416.689999999</v>
      </c>
      <c r="J1146" s="9">
        <v>13979898.359999999</v>
      </c>
      <c r="K1146" s="9">
        <v>23061922.300000001</v>
      </c>
      <c r="L1146" s="9">
        <v>20268336.989999998</v>
      </c>
      <c r="M1146" s="9">
        <v>21254958.809999999</v>
      </c>
      <c r="N1146" s="9">
        <v>27583105.800000001</v>
      </c>
      <c r="O1146" s="9">
        <v>30359291.309999999</v>
      </c>
      <c r="P1146" s="9">
        <v>6683527.4199999999</v>
      </c>
      <c r="Q1146" s="9">
        <f t="shared" si="81"/>
        <v>30359291.309999999</v>
      </c>
      <c r="R1146" s="9">
        <v>30359291.309999999</v>
      </c>
    </row>
    <row r="1147" spans="1:18" ht="12.75" customHeight="1" x14ac:dyDescent="0.3">
      <c r="A1147" s="25" t="s">
        <v>1149</v>
      </c>
      <c r="B1147" s="26" t="s">
        <v>2153</v>
      </c>
      <c r="C1147" s="26" t="s">
        <v>2169</v>
      </c>
      <c r="D1147" s="26" t="s">
        <v>8</v>
      </c>
      <c r="E1147" s="26" t="s">
        <v>15</v>
      </c>
      <c r="F1147" s="9">
        <v>231509.9</v>
      </c>
      <c r="G1147" s="9">
        <v>265779.81</v>
      </c>
      <c r="H1147" s="9">
        <v>314400.96000000002</v>
      </c>
      <c r="I1147" s="9">
        <v>385821.86</v>
      </c>
      <c r="J1147" s="9">
        <v>502789.59</v>
      </c>
      <c r="K1147" s="9">
        <v>747112.90999999992</v>
      </c>
      <c r="L1147" s="9">
        <v>880425.21</v>
      </c>
      <c r="M1147" s="9">
        <v>865698.66999999993</v>
      </c>
      <c r="N1147" s="9">
        <v>1131556.44</v>
      </c>
      <c r="O1147" s="9">
        <v>1456379.35</v>
      </c>
      <c r="P1147" s="9">
        <v>5777334.9400000004</v>
      </c>
      <c r="Q1147" s="9"/>
      <c r="R1147" s="9">
        <v>5777334.9400000004</v>
      </c>
    </row>
    <row r="1148" spans="1:18" ht="12.75" customHeight="1" x14ac:dyDescent="0.3">
      <c r="A1148" s="25" t="s">
        <v>1150</v>
      </c>
      <c r="B1148" s="26" t="s">
        <v>2145</v>
      </c>
      <c r="C1148" s="26" t="s">
        <v>2171</v>
      </c>
      <c r="D1148" s="26" t="s">
        <v>4</v>
      </c>
      <c r="E1148" s="26" t="s">
        <v>5</v>
      </c>
      <c r="F1148" s="9" t="s">
        <v>2174</v>
      </c>
      <c r="G1148" s="9" t="s">
        <v>2174</v>
      </c>
      <c r="H1148" s="9" t="s">
        <v>2174</v>
      </c>
      <c r="I1148" s="9" t="s">
        <v>2174</v>
      </c>
      <c r="J1148" s="9">
        <v>3309778.56</v>
      </c>
      <c r="K1148" s="9">
        <v>2383498.67</v>
      </c>
      <c r="L1148" s="9">
        <v>3761197.73</v>
      </c>
      <c r="M1148" s="9">
        <v>4708841.25</v>
      </c>
      <c r="N1148" s="9">
        <v>4953591.53</v>
      </c>
      <c r="O1148" s="9">
        <v>4953591.53</v>
      </c>
      <c r="P1148" s="9">
        <v>3405289.2</v>
      </c>
      <c r="Q1148" s="9">
        <f>IF(P1148&lt;O1148*0.9,O1148,"")</f>
        <v>4953591.53</v>
      </c>
      <c r="R1148" s="9">
        <v>4953591.53</v>
      </c>
    </row>
    <row r="1149" spans="1:18" ht="12.75" customHeight="1" x14ac:dyDescent="0.3">
      <c r="A1149" s="25" t="s">
        <v>1151</v>
      </c>
      <c r="B1149" s="26" t="s">
        <v>2142</v>
      </c>
      <c r="C1149" s="26" t="s">
        <v>2171</v>
      </c>
      <c r="D1149" s="26" t="s">
        <v>8</v>
      </c>
      <c r="E1149" s="26" t="s">
        <v>15</v>
      </c>
      <c r="F1149" s="9">
        <v>1221828.26</v>
      </c>
      <c r="G1149" s="9">
        <v>1496045.81</v>
      </c>
      <c r="H1149" s="9">
        <v>1741614.6</v>
      </c>
      <c r="I1149" s="9">
        <v>1980307.94</v>
      </c>
      <c r="J1149" s="9">
        <v>2742089.95</v>
      </c>
      <c r="K1149" s="9">
        <v>2982146.96</v>
      </c>
      <c r="L1149" s="9">
        <v>3080398.02</v>
      </c>
      <c r="M1149" s="9">
        <v>3437113.5</v>
      </c>
      <c r="N1149" s="9">
        <v>4055533.88</v>
      </c>
      <c r="O1149" s="9">
        <v>4780966.5</v>
      </c>
      <c r="P1149" s="9">
        <v>38551077.409999996</v>
      </c>
      <c r="Q1149" s="9"/>
      <c r="R1149" s="9">
        <v>38551077.409999996</v>
      </c>
    </row>
    <row r="1150" spans="1:18" ht="12.75" customHeight="1" x14ac:dyDescent="0.3">
      <c r="A1150" s="25" t="s">
        <v>1152</v>
      </c>
      <c r="B1150" s="26" t="s">
        <v>2155</v>
      </c>
      <c r="C1150" s="26" t="s">
        <v>2171</v>
      </c>
      <c r="D1150" s="26" t="s">
        <v>8</v>
      </c>
      <c r="E1150" s="26" t="s">
        <v>5</v>
      </c>
      <c r="F1150" s="9" t="s">
        <v>2174</v>
      </c>
      <c r="G1150" s="9" t="s">
        <v>2174</v>
      </c>
      <c r="H1150" s="9" t="s">
        <v>2174</v>
      </c>
      <c r="I1150" s="9" t="s">
        <v>2174</v>
      </c>
      <c r="J1150" s="9" t="s">
        <v>2174</v>
      </c>
      <c r="K1150" s="9" t="s">
        <v>2174</v>
      </c>
      <c r="L1150" s="9" t="s">
        <v>2174</v>
      </c>
      <c r="M1150" s="9">
        <v>1580000</v>
      </c>
      <c r="N1150" s="9">
        <v>1580000</v>
      </c>
      <c r="O1150" s="9">
        <v>2824116.51</v>
      </c>
      <c r="P1150" s="9">
        <v>9258160.6500000004</v>
      </c>
      <c r="Q1150" s="9"/>
      <c r="R1150" s="9">
        <v>9258160.6500000004</v>
      </c>
    </row>
    <row r="1151" spans="1:18" ht="12.75" customHeight="1" x14ac:dyDescent="0.3">
      <c r="A1151" s="25" t="s">
        <v>1153</v>
      </c>
      <c r="B1151" s="26" t="s">
        <v>2158</v>
      </c>
      <c r="C1151" s="26" t="s">
        <v>2172</v>
      </c>
      <c r="D1151" s="26" t="s">
        <v>4</v>
      </c>
      <c r="E1151" s="26" t="s">
        <v>15</v>
      </c>
      <c r="F1151" s="9" t="s">
        <v>2174</v>
      </c>
      <c r="G1151" s="9">
        <v>14200327.91</v>
      </c>
      <c r="H1151" s="9">
        <v>14803013.52</v>
      </c>
      <c r="I1151" s="9">
        <v>16813657.800000001</v>
      </c>
      <c r="J1151" s="9">
        <v>19574565.100000001</v>
      </c>
      <c r="K1151" s="9">
        <v>22342606.890000001</v>
      </c>
      <c r="L1151" s="9">
        <v>22426587.219999999</v>
      </c>
      <c r="M1151" s="9">
        <v>24060162.18</v>
      </c>
      <c r="N1151" s="9">
        <v>28669985.02</v>
      </c>
      <c r="O1151" s="9">
        <v>33010032.719999999</v>
      </c>
      <c r="P1151" s="9">
        <v>4924943.4400000004</v>
      </c>
      <c r="Q1151" s="9">
        <f>IF(P1151&lt;O1151*0.9,O1151,"")</f>
        <v>33010032.719999999</v>
      </c>
      <c r="R1151" s="9">
        <v>33010032.719999999</v>
      </c>
    </row>
    <row r="1152" spans="1:18" ht="12.75" customHeight="1" x14ac:dyDescent="0.3">
      <c r="A1152" s="25" t="s">
        <v>1154</v>
      </c>
      <c r="B1152" s="26" t="s">
        <v>2158</v>
      </c>
      <c r="C1152" s="26" t="s">
        <v>2172</v>
      </c>
      <c r="D1152" s="26" t="s">
        <v>8</v>
      </c>
      <c r="E1152" s="26" t="s">
        <v>15</v>
      </c>
      <c r="F1152" s="9">
        <v>2</v>
      </c>
      <c r="G1152" s="9">
        <v>2</v>
      </c>
      <c r="H1152" s="9">
        <v>2671177.14</v>
      </c>
      <c r="I1152" s="9">
        <v>3214789.08</v>
      </c>
      <c r="J1152" s="9">
        <v>3789995.02</v>
      </c>
      <c r="K1152" s="9">
        <v>3831738.48</v>
      </c>
      <c r="L1152" s="9">
        <v>4362040.1000000006</v>
      </c>
      <c r="M1152" s="9">
        <v>4866540.9300000006</v>
      </c>
      <c r="N1152" s="9">
        <v>6709452.1200000001</v>
      </c>
      <c r="O1152" s="9">
        <v>8221105.9699999997</v>
      </c>
      <c r="P1152" s="9">
        <v>25604312.640000001</v>
      </c>
      <c r="Q1152" s="9"/>
      <c r="R1152" s="9">
        <v>25604312.640000001</v>
      </c>
    </row>
    <row r="1153" spans="1:18" ht="12.75" customHeight="1" x14ac:dyDescent="0.3">
      <c r="A1153" s="25" t="s">
        <v>1155</v>
      </c>
      <c r="B1153" s="26" t="s">
        <v>2151</v>
      </c>
      <c r="C1153" s="26" t="s">
        <v>2165</v>
      </c>
      <c r="D1153" s="26" t="s">
        <v>8</v>
      </c>
      <c r="E1153" s="26" t="s">
        <v>5</v>
      </c>
      <c r="F1153" s="9">
        <v>1437934.6</v>
      </c>
      <c r="G1153" s="9">
        <v>1772213.02</v>
      </c>
      <c r="H1153" s="9">
        <v>2083794.95</v>
      </c>
      <c r="I1153" s="9">
        <v>2294288.9900000002</v>
      </c>
      <c r="J1153" s="9">
        <v>2514698.79</v>
      </c>
      <c r="K1153" s="9">
        <v>2616771.0499999998</v>
      </c>
      <c r="L1153" s="9">
        <v>2770517.72</v>
      </c>
      <c r="M1153" s="9">
        <v>3287650.78</v>
      </c>
      <c r="N1153" s="9">
        <v>3703507.28</v>
      </c>
      <c r="O1153" s="9">
        <v>4196198.59</v>
      </c>
      <c r="P1153" s="9">
        <v>31653129.030000001</v>
      </c>
      <c r="Q1153" s="9"/>
      <c r="R1153" s="9">
        <v>31653129.030000001</v>
      </c>
    </row>
    <row r="1154" spans="1:18" ht="12.75" customHeight="1" x14ac:dyDescent="0.3">
      <c r="A1154" s="25" t="s">
        <v>1156</v>
      </c>
      <c r="B1154" s="26" t="s">
        <v>2163</v>
      </c>
      <c r="C1154" s="26" t="s">
        <v>2172</v>
      </c>
      <c r="D1154" s="26" t="s">
        <v>4</v>
      </c>
      <c r="E1154" s="26" t="s">
        <v>5</v>
      </c>
      <c r="F1154" s="9">
        <v>7061052.6100000003</v>
      </c>
      <c r="G1154" s="9">
        <v>8161486.6299999999</v>
      </c>
      <c r="H1154" s="9">
        <v>20129730.98</v>
      </c>
      <c r="I1154" s="9">
        <v>11450201.15</v>
      </c>
      <c r="J1154" s="9">
        <v>12586498.23</v>
      </c>
      <c r="K1154" s="9">
        <v>13567104.550000001</v>
      </c>
      <c r="L1154" s="9">
        <v>14710620.68</v>
      </c>
      <c r="M1154" s="9">
        <v>15398152.98</v>
      </c>
      <c r="N1154" s="9">
        <v>19446949.98</v>
      </c>
      <c r="O1154" s="9">
        <v>22949877.399999999</v>
      </c>
      <c r="P1154" s="9">
        <v>1442456.22</v>
      </c>
      <c r="Q1154" s="9">
        <f t="shared" ref="Q1154:Q1155" si="82">IF(P1154&lt;O1154*0.9,O1154,"")</f>
        <v>22949877.399999999</v>
      </c>
      <c r="R1154" s="9">
        <v>22949877.399999999</v>
      </c>
    </row>
    <row r="1155" spans="1:18" ht="12.75" customHeight="1" x14ac:dyDescent="0.3">
      <c r="A1155" s="25" t="s">
        <v>1157</v>
      </c>
      <c r="B1155" s="26" t="s">
        <v>2167</v>
      </c>
      <c r="C1155" s="26" t="s">
        <v>2170</v>
      </c>
      <c r="D1155" s="26" t="s">
        <v>4</v>
      </c>
      <c r="E1155" s="26" t="s">
        <v>5</v>
      </c>
      <c r="F1155" s="9">
        <v>3890809.96</v>
      </c>
      <c r="G1155" s="9">
        <v>5124354.2699999996</v>
      </c>
      <c r="H1155" s="9">
        <v>6778690.5</v>
      </c>
      <c r="I1155" s="9">
        <v>7645728.0499999998</v>
      </c>
      <c r="J1155" s="9">
        <v>9581171.1099999994</v>
      </c>
      <c r="K1155" s="9">
        <v>17051088.98</v>
      </c>
      <c r="L1155" s="9">
        <v>10840031.800000001</v>
      </c>
      <c r="M1155" s="9">
        <v>13225153.57</v>
      </c>
      <c r="N1155" s="9">
        <v>18393229.370000001</v>
      </c>
      <c r="O1155" s="9">
        <v>24164976.920000002</v>
      </c>
      <c r="P1155" s="9">
        <v>1139627.32</v>
      </c>
      <c r="Q1155" s="9">
        <f t="shared" si="82"/>
        <v>24164976.920000002</v>
      </c>
      <c r="R1155" s="9">
        <v>24164976.920000002</v>
      </c>
    </row>
    <row r="1156" spans="1:18" ht="12.75" customHeight="1" x14ac:dyDescent="0.3">
      <c r="A1156" s="25" t="s">
        <v>1158</v>
      </c>
      <c r="B1156" s="26" t="s">
        <v>2142</v>
      </c>
      <c r="C1156" s="26" t="s">
        <v>2171</v>
      </c>
      <c r="D1156" s="26" t="s">
        <v>8</v>
      </c>
      <c r="E1156" s="26" t="s">
        <v>15</v>
      </c>
      <c r="F1156" s="9">
        <v>620534.32999999996</v>
      </c>
      <c r="G1156" s="9">
        <v>529654.56000000006</v>
      </c>
      <c r="H1156" s="9">
        <v>637554.13</v>
      </c>
      <c r="I1156" s="9">
        <v>811876.16</v>
      </c>
      <c r="J1156" s="9">
        <v>962184.28</v>
      </c>
      <c r="K1156" s="9">
        <v>978730.27999999991</v>
      </c>
      <c r="L1156" s="9">
        <v>1044743.66</v>
      </c>
      <c r="M1156" s="9">
        <v>1016317.4399999999</v>
      </c>
      <c r="N1156" s="9">
        <v>1218028.93</v>
      </c>
      <c r="O1156" s="9">
        <v>1319236.1200000001</v>
      </c>
      <c r="P1156" s="9">
        <v>1319236.1200000001</v>
      </c>
      <c r="Q1156" s="9"/>
      <c r="R1156" s="9">
        <v>1319236.1200000001</v>
      </c>
    </row>
    <row r="1157" spans="1:18" ht="12.75" customHeight="1" x14ac:dyDescent="0.3">
      <c r="A1157" s="25" t="s">
        <v>1159</v>
      </c>
      <c r="B1157" s="26" t="s">
        <v>2159</v>
      </c>
      <c r="C1157" s="26" t="s">
        <v>2165</v>
      </c>
      <c r="D1157" s="26" t="s">
        <v>89</v>
      </c>
      <c r="E1157" s="26" t="s">
        <v>5</v>
      </c>
      <c r="F1157" s="9" t="s">
        <v>2174</v>
      </c>
      <c r="G1157" s="9" t="s">
        <v>2174</v>
      </c>
      <c r="H1157" s="9" t="s">
        <v>2174</v>
      </c>
      <c r="I1157" s="9">
        <v>118263.1</v>
      </c>
      <c r="J1157" s="9">
        <v>784601.7</v>
      </c>
      <c r="K1157" s="9">
        <v>707358.71</v>
      </c>
      <c r="L1157" s="9">
        <v>739698.94</v>
      </c>
      <c r="M1157" s="9">
        <v>723869.29999999993</v>
      </c>
      <c r="N1157" s="9">
        <v>835578.03</v>
      </c>
      <c r="O1157" s="9">
        <v>835578.03</v>
      </c>
      <c r="P1157" s="9">
        <v>112984470.38</v>
      </c>
      <c r="Q1157" s="9"/>
      <c r="R1157" s="9">
        <v>112984470.38</v>
      </c>
    </row>
    <row r="1158" spans="1:18" ht="12.75" customHeight="1" x14ac:dyDescent="0.3">
      <c r="A1158" s="25" t="s">
        <v>1160</v>
      </c>
      <c r="B1158" s="26" t="s">
        <v>2158</v>
      </c>
      <c r="C1158" s="26" t="s">
        <v>2172</v>
      </c>
      <c r="D1158" s="26" t="s">
        <v>8</v>
      </c>
      <c r="E1158" s="26" t="s">
        <v>15</v>
      </c>
      <c r="F1158" s="9">
        <v>25872</v>
      </c>
      <c r="G1158" s="9">
        <v>3757322.88</v>
      </c>
      <c r="H1158" s="9">
        <v>5404658.5700000003</v>
      </c>
      <c r="I1158" s="9" t="s">
        <v>2174</v>
      </c>
      <c r="J1158" s="9" t="s">
        <v>2174</v>
      </c>
      <c r="K1158" s="9" t="s">
        <v>2174</v>
      </c>
      <c r="L1158" s="9" t="s">
        <v>2174</v>
      </c>
      <c r="M1158" s="9" t="s">
        <v>2174</v>
      </c>
      <c r="N1158" s="9">
        <v>8114068.96</v>
      </c>
      <c r="O1158" s="9">
        <v>8839433.3000000007</v>
      </c>
      <c r="P1158" s="9">
        <v>4659159.41</v>
      </c>
      <c r="Q1158" s="9">
        <f>IF(P1158&lt;O1158*0.9,O1158,"")</f>
        <v>8839433.3000000007</v>
      </c>
      <c r="R1158" s="9">
        <v>8839433.3000000007</v>
      </c>
    </row>
    <row r="1159" spans="1:18" ht="12.75" customHeight="1" x14ac:dyDescent="0.3">
      <c r="A1159" s="25" t="s">
        <v>1161</v>
      </c>
      <c r="B1159" s="26" t="s">
        <v>2166</v>
      </c>
      <c r="C1159" s="26" t="s">
        <v>2165</v>
      </c>
      <c r="D1159" s="26" t="s">
        <v>89</v>
      </c>
      <c r="E1159" s="26" t="s">
        <v>15</v>
      </c>
      <c r="F1159" s="9">
        <v>16134127.800000001</v>
      </c>
      <c r="G1159" s="9">
        <v>18399161.199999999</v>
      </c>
      <c r="H1159" s="9">
        <v>26504635.699999999</v>
      </c>
      <c r="I1159" s="9">
        <v>37972609</v>
      </c>
      <c r="J1159" s="9">
        <v>44619199.100000001</v>
      </c>
      <c r="K1159" s="9">
        <v>52677605.400000013</v>
      </c>
      <c r="L1159" s="9">
        <v>60008920.799999997</v>
      </c>
      <c r="M1159" s="9">
        <v>35137865.5</v>
      </c>
      <c r="N1159" s="9">
        <v>41122706.299999997</v>
      </c>
      <c r="O1159" s="9">
        <v>64727067.600000001</v>
      </c>
      <c r="P1159" s="9">
        <v>187072025.38</v>
      </c>
      <c r="Q1159" s="9"/>
      <c r="R1159" s="9">
        <v>187072025.38</v>
      </c>
    </row>
    <row r="1160" spans="1:18" ht="12.75" customHeight="1" x14ac:dyDescent="0.3">
      <c r="A1160" s="25" t="s">
        <v>1162</v>
      </c>
      <c r="B1160" s="26" t="s">
        <v>2158</v>
      </c>
      <c r="C1160" s="26" t="s">
        <v>2172</v>
      </c>
      <c r="D1160" s="26" t="s">
        <v>8</v>
      </c>
      <c r="E1160" s="26" t="s">
        <v>15</v>
      </c>
      <c r="F1160" s="9">
        <v>884165.68</v>
      </c>
      <c r="G1160" s="9">
        <v>1098268.21</v>
      </c>
      <c r="H1160" s="9" t="s">
        <v>2174</v>
      </c>
      <c r="I1160" s="9">
        <v>1926234.58</v>
      </c>
      <c r="J1160" s="9">
        <v>2224530.4300000002</v>
      </c>
      <c r="K1160" s="9">
        <v>2550081.44</v>
      </c>
      <c r="L1160" s="9">
        <v>2959786.41</v>
      </c>
      <c r="M1160" s="9">
        <v>3150076.27</v>
      </c>
      <c r="N1160" s="9">
        <v>3940089.35</v>
      </c>
      <c r="O1160" s="9">
        <v>4285899.9000000004</v>
      </c>
      <c r="P1160" s="9">
        <v>7751849.9100000001</v>
      </c>
      <c r="Q1160" s="9"/>
      <c r="R1160" s="9">
        <v>7751849.9100000001</v>
      </c>
    </row>
    <row r="1161" spans="1:18" ht="12.75" customHeight="1" x14ac:dyDescent="0.3">
      <c r="A1161" s="25" t="s">
        <v>1163</v>
      </c>
      <c r="B1161" s="26" t="s">
        <v>2158</v>
      </c>
      <c r="C1161" s="26" t="s">
        <v>2172</v>
      </c>
      <c r="D1161" s="26" t="s">
        <v>89</v>
      </c>
      <c r="E1161" s="26" t="s">
        <v>15</v>
      </c>
      <c r="F1161" s="9">
        <v>55951613.5</v>
      </c>
      <c r="G1161" s="9">
        <v>65003452.869999997</v>
      </c>
      <c r="H1161" s="9">
        <v>71999801.570000008</v>
      </c>
      <c r="I1161" s="9">
        <v>88798914.099999994</v>
      </c>
      <c r="J1161" s="9">
        <v>102705618.90000001</v>
      </c>
      <c r="K1161" s="9">
        <v>114943194.44</v>
      </c>
      <c r="L1161" s="9">
        <v>119065372.66</v>
      </c>
      <c r="M1161" s="9">
        <v>130613491.95</v>
      </c>
      <c r="N1161" s="9">
        <v>155213695.78999999</v>
      </c>
      <c r="O1161" s="9">
        <v>178371024.22999999</v>
      </c>
      <c r="P1161" s="9">
        <v>267091745.18000001</v>
      </c>
      <c r="Q1161" s="9"/>
      <c r="R1161" s="9">
        <v>267091745.18000001</v>
      </c>
    </row>
    <row r="1162" spans="1:18" ht="12.75" customHeight="1" x14ac:dyDescent="0.3">
      <c r="A1162" s="25" t="s">
        <v>1164</v>
      </c>
      <c r="B1162" s="26" t="s">
        <v>2166</v>
      </c>
      <c r="C1162" s="26" t="s">
        <v>2165</v>
      </c>
      <c r="D1162" s="26" t="s">
        <v>4</v>
      </c>
      <c r="E1162" s="26" t="s">
        <v>15</v>
      </c>
      <c r="F1162" s="9">
        <v>2459800.85</v>
      </c>
      <c r="G1162" s="9">
        <v>3003947.68</v>
      </c>
      <c r="H1162" s="9">
        <v>3641328.08</v>
      </c>
      <c r="I1162" s="9">
        <v>4075296.41</v>
      </c>
      <c r="J1162" s="9">
        <v>4576323.3099999996</v>
      </c>
      <c r="K1162" s="9">
        <v>5218479.25</v>
      </c>
      <c r="L1162" s="9">
        <v>5624520.96</v>
      </c>
      <c r="M1162" s="9">
        <v>6057565.5800000001</v>
      </c>
      <c r="N1162" s="9">
        <v>6890199.2199999997</v>
      </c>
      <c r="O1162" s="9">
        <v>7656029.8899999997</v>
      </c>
      <c r="P1162" s="9">
        <v>4645492.26</v>
      </c>
      <c r="Q1162" s="9">
        <f t="shared" ref="Q1162:Q1163" si="83">IF(P1162&lt;O1162*0.9,O1162,"")</f>
        <v>7656029.8899999997</v>
      </c>
      <c r="R1162" s="9">
        <v>7656029.8899999997</v>
      </c>
    </row>
    <row r="1163" spans="1:18" ht="12.75" customHeight="1" x14ac:dyDescent="0.3">
      <c r="A1163" s="25" t="s">
        <v>1165</v>
      </c>
      <c r="B1163" s="26" t="s">
        <v>2158</v>
      </c>
      <c r="C1163" s="26" t="s">
        <v>2172</v>
      </c>
      <c r="D1163" s="26" t="s">
        <v>4</v>
      </c>
      <c r="E1163" s="26" t="s">
        <v>15</v>
      </c>
      <c r="F1163" s="9">
        <v>66389050.119999997</v>
      </c>
      <c r="G1163" s="9">
        <v>78576302.239999995</v>
      </c>
      <c r="H1163" s="9">
        <v>90429971.049999997</v>
      </c>
      <c r="I1163" s="9">
        <v>106611454.94</v>
      </c>
      <c r="J1163" s="9">
        <v>119036208.14</v>
      </c>
      <c r="K1163" s="9">
        <v>137908169.66999999</v>
      </c>
      <c r="L1163" s="9">
        <v>155225760.53</v>
      </c>
      <c r="M1163" s="9">
        <v>197575938.86000001</v>
      </c>
      <c r="N1163" s="9">
        <v>203514836.75999999</v>
      </c>
      <c r="O1163" s="9">
        <v>235269371.47</v>
      </c>
      <c r="P1163" s="9">
        <v>5737548.1100000003</v>
      </c>
      <c r="Q1163" s="9">
        <f t="shared" si="83"/>
        <v>235269371.47</v>
      </c>
      <c r="R1163" s="9">
        <v>235269371.47</v>
      </c>
    </row>
    <row r="1164" spans="1:18" ht="12.75" customHeight="1" x14ac:dyDescent="0.3">
      <c r="A1164" s="25" t="s">
        <v>1166</v>
      </c>
      <c r="B1164" s="26" t="s">
        <v>2155</v>
      </c>
      <c r="C1164" s="26" t="s">
        <v>2171</v>
      </c>
      <c r="D1164" s="26" t="s">
        <v>4</v>
      </c>
      <c r="E1164" s="26" t="s">
        <v>5</v>
      </c>
      <c r="F1164" s="9" t="s">
        <v>2174</v>
      </c>
      <c r="G1164" s="9" t="s">
        <v>2174</v>
      </c>
      <c r="H1164" s="9" t="s">
        <v>2174</v>
      </c>
      <c r="I1164" s="9">
        <v>1636740.92</v>
      </c>
      <c r="J1164" s="9">
        <v>1737620.29</v>
      </c>
      <c r="K1164" s="9">
        <v>2109200.2000000002</v>
      </c>
      <c r="L1164" s="9">
        <v>2393096.67</v>
      </c>
      <c r="M1164" s="9">
        <v>2694128.15</v>
      </c>
      <c r="N1164" s="9">
        <v>3464696.18</v>
      </c>
      <c r="O1164" s="9">
        <v>4053582.28</v>
      </c>
      <c r="P1164" s="9">
        <v>4053582.28</v>
      </c>
      <c r="Q1164" s="9"/>
      <c r="R1164" s="9">
        <v>4053582.28</v>
      </c>
    </row>
    <row r="1165" spans="1:18" ht="12.75" customHeight="1" x14ac:dyDescent="0.3">
      <c r="A1165" s="25" t="s">
        <v>1167</v>
      </c>
      <c r="B1165" s="26" t="s">
        <v>2158</v>
      </c>
      <c r="C1165" s="26" t="s">
        <v>2172</v>
      </c>
      <c r="D1165" s="26" t="s">
        <v>4</v>
      </c>
      <c r="E1165" s="26" t="s">
        <v>5</v>
      </c>
      <c r="F1165" s="9">
        <v>1192333.3</v>
      </c>
      <c r="G1165" s="9">
        <v>1364071.99</v>
      </c>
      <c r="H1165" s="9">
        <v>1743660.7</v>
      </c>
      <c r="I1165" s="9">
        <v>2152346.67</v>
      </c>
      <c r="J1165" s="9">
        <v>2364585.5299999998</v>
      </c>
      <c r="K1165" s="9">
        <v>2799797.63</v>
      </c>
      <c r="L1165" s="9">
        <v>3317525.06</v>
      </c>
      <c r="M1165" s="9">
        <v>3655077.84</v>
      </c>
      <c r="N1165" s="9">
        <v>4336415.59</v>
      </c>
      <c r="O1165" s="9">
        <v>4925835.7699999996</v>
      </c>
      <c r="P1165" s="9">
        <v>2625381.5099999998</v>
      </c>
      <c r="Q1165" s="9">
        <f>IF(P1165&lt;O1165*0.9,O1165,"")</f>
        <v>4925835.7699999996</v>
      </c>
      <c r="R1165" s="9">
        <v>4925835.7699999996</v>
      </c>
    </row>
    <row r="1166" spans="1:18" ht="12.75" customHeight="1" x14ac:dyDescent="0.3">
      <c r="A1166" s="25" t="s">
        <v>1168</v>
      </c>
      <c r="B1166" s="26" t="s">
        <v>2163</v>
      </c>
      <c r="C1166" s="26" t="s">
        <v>2172</v>
      </c>
      <c r="D1166" s="26" t="s">
        <v>4</v>
      </c>
      <c r="E1166" s="26" t="s">
        <v>15</v>
      </c>
      <c r="F1166" s="9" t="s">
        <v>2174</v>
      </c>
      <c r="G1166" s="9" t="s">
        <v>2174</v>
      </c>
      <c r="H1166" s="9">
        <v>251053.73</v>
      </c>
      <c r="I1166" s="9">
        <v>203103.76</v>
      </c>
      <c r="J1166" s="9">
        <v>215897.95</v>
      </c>
      <c r="K1166" s="9">
        <v>267818.36</v>
      </c>
      <c r="L1166" s="9">
        <v>201978.09</v>
      </c>
      <c r="M1166" s="9" t="s">
        <v>2174</v>
      </c>
      <c r="N1166" s="9">
        <v>267818.36</v>
      </c>
      <c r="O1166" s="9">
        <v>267818.36</v>
      </c>
      <c r="P1166" s="9">
        <v>3227788.26</v>
      </c>
      <c r="Q1166" s="9"/>
      <c r="R1166" s="9">
        <v>3227788.26</v>
      </c>
    </row>
    <row r="1167" spans="1:18" ht="12.75" customHeight="1" x14ac:dyDescent="0.3">
      <c r="A1167" s="25" t="s">
        <v>1169</v>
      </c>
      <c r="B1167" s="26" t="s">
        <v>2142</v>
      </c>
      <c r="C1167" s="26" t="s">
        <v>2171</v>
      </c>
      <c r="D1167" s="26" t="s">
        <v>8</v>
      </c>
      <c r="E1167" s="26" t="s">
        <v>5</v>
      </c>
      <c r="F1167" s="9" t="s">
        <v>2174</v>
      </c>
      <c r="G1167" s="9" t="s">
        <v>2174</v>
      </c>
      <c r="H1167" s="9" t="s">
        <v>2174</v>
      </c>
      <c r="I1167" s="9" t="s">
        <v>2174</v>
      </c>
      <c r="J1167" s="9" t="s">
        <v>2174</v>
      </c>
      <c r="K1167" s="9">
        <v>1243727.93</v>
      </c>
      <c r="L1167" s="9">
        <v>1701616.89</v>
      </c>
      <c r="M1167" s="9">
        <v>1586114.83</v>
      </c>
      <c r="N1167" s="9">
        <v>2037339.13</v>
      </c>
      <c r="O1167" s="9">
        <v>2225735.9900000002</v>
      </c>
      <c r="P1167" s="9">
        <v>9604524.9900000002</v>
      </c>
      <c r="Q1167" s="9"/>
      <c r="R1167" s="9">
        <v>9604524.9900000002</v>
      </c>
    </row>
    <row r="1168" spans="1:18" ht="12.75" customHeight="1" x14ac:dyDescent="0.3">
      <c r="A1168" s="25" t="s">
        <v>1170</v>
      </c>
      <c r="B1168" s="26" t="s">
        <v>2150</v>
      </c>
      <c r="C1168" s="26" t="s">
        <v>2171</v>
      </c>
      <c r="D1168" s="26" t="s">
        <v>89</v>
      </c>
      <c r="E1168" s="26" t="s">
        <v>5</v>
      </c>
      <c r="F1168" s="9">
        <v>542996.59</v>
      </c>
      <c r="G1168" s="9">
        <v>1207307.0900000001</v>
      </c>
      <c r="H1168" s="9">
        <v>1821657.42</v>
      </c>
      <c r="I1168" s="9">
        <v>1405642.99</v>
      </c>
      <c r="J1168" s="9">
        <v>1620226.56</v>
      </c>
      <c r="K1168" s="9">
        <v>1856041.07</v>
      </c>
      <c r="L1168" s="9">
        <v>2091183.06</v>
      </c>
      <c r="M1168" s="9">
        <v>2362588.12</v>
      </c>
      <c r="N1168" s="9">
        <v>2604162.36</v>
      </c>
      <c r="O1168" s="9">
        <v>2948346.47</v>
      </c>
      <c r="P1168" s="9">
        <v>6272518.4100000001</v>
      </c>
      <c r="Q1168" s="9"/>
      <c r="R1168" s="9">
        <v>6272518.4100000001</v>
      </c>
    </row>
    <row r="1169" spans="1:18" ht="12.75" customHeight="1" x14ac:dyDescent="0.3">
      <c r="A1169" s="25" t="s">
        <v>1171</v>
      </c>
      <c r="B1169" s="26" t="s">
        <v>2158</v>
      </c>
      <c r="C1169" s="26" t="s">
        <v>2172</v>
      </c>
      <c r="D1169" s="26" t="s">
        <v>8</v>
      </c>
      <c r="E1169" s="26" t="s">
        <v>15</v>
      </c>
      <c r="F1169" s="9">
        <v>3321687.8</v>
      </c>
      <c r="G1169" s="9">
        <v>3623925.5</v>
      </c>
      <c r="H1169" s="9" t="s">
        <v>2174</v>
      </c>
      <c r="I1169" s="9" t="s">
        <v>2174</v>
      </c>
      <c r="J1169" s="9">
        <v>8088108.3499999996</v>
      </c>
      <c r="K1169" s="9">
        <v>9903629.620000001</v>
      </c>
      <c r="L1169" s="9">
        <v>5028320.03</v>
      </c>
      <c r="M1169" s="9">
        <v>6081100.6200000001</v>
      </c>
      <c r="N1169" s="9">
        <v>12411555.300000001</v>
      </c>
      <c r="O1169" s="9">
        <v>8856174.1199999992</v>
      </c>
      <c r="P1169" s="9">
        <v>27591187.780000001</v>
      </c>
      <c r="Q1169" s="9"/>
      <c r="R1169" s="9">
        <v>27591187.780000001</v>
      </c>
    </row>
    <row r="1170" spans="1:18" ht="12.75" customHeight="1" x14ac:dyDescent="0.3">
      <c r="A1170" s="25" t="s">
        <v>1172</v>
      </c>
      <c r="B1170" s="26" t="s">
        <v>2157</v>
      </c>
      <c r="C1170" s="26" t="s">
        <v>2171</v>
      </c>
      <c r="D1170" s="26" t="s">
        <v>8</v>
      </c>
      <c r="E1170" s="26" t="s">
        <v>5</v>
      </c>
      <c r="F1170" s="9" t="s">
        <v>2174</v>
      </c>
      <c r="G1170" s="9" t="s">
        <v>2174</v>
      </c>
      <c r="H1170" s="9" t="s">
        <v>2174</v>
      </c>
      <c r="I1170" s="9" t="s">
        <v>2174</v>
      </c>
      <c r="J1170" s="9" t="s">
        <v>2174</v>
      </c>
      <c r="K1170" s="9" t="s">
        <v>2174</v>
      </c>
      <c r="L1170" s="9" t="s">
        <v>2174</v>
      </c>
      <c r="M1170" s="9">
        <v>991404.36</v>
      </c>
      <c r="N1170" s="9">
        <v>4947909.6500000004</v>
      </c>
      <c r="O1170" s="9">
        <v>5723090.5899999999</v>
      </c>
      <c r="P1170" s="9">
        <v>299308.03999999998</v>
      </c>
      <c r="Q1170" s="9">
        <f>IF(P1170&lt;O1170*0.9,O1170,"")</f>
        <v>5723090.5899999999</v>
      </c>
      <c r="R1170" s="9">
        <v>5723090.5899999999</v>
      </c>
    </row>
    <row r="1171" spans="1:18" ht="12.75" customHeight="1" x14ac:dyDescent="0.3">
      <c r="A1171" s="25" t="s">
        <v>1173</v>
      </c>
      <c r="B1171" s="26" t="s">
        <v>2158</v>
      </c>
      <c r="C1171" s="26" t="s">
        <v>2172</v>
      </c>
      <c r="D1171" s="26" t="s">
        <v>8</v>
      </c>
      <c r="E1171" s="26" t="s">
        <v>5</v>
      </c>
      <c r="F1171" s="9">
        <v>3563673.03</v>
      </c>
      <c r="G1171" s="9">
        <v>4164142.52</v>
      </c>
      <c r="H1171" s="9">
        <v>4859313.47</v>
      </c>
      <c r="I1171" s="9">
        <v>5285282.54</v>
      </c>
      <c r="J1171" s="9">
        <v>6414800.9199999999</v>
      </c>
      <c r="K1171" s="9">
        <v>7396601.0999999996</v>
      </c>
      <c r="L1171" s="9">
        <v>8291841.3099999996</v>
      </c>
      <c r="M1171" s="9">
        <v>9106820.8399999999</v>
      </c>
      <c r="N1171" s="9">
        <v>10838343.68</v>
      </c>
      <c r="O1171" s="9">
        <v>12559762.939999999</v>
      </c>
      <c r="P1171" s="9">
        <v>12938052.459999999</v>
      </c>
      <c r="Q1171" s="9"/>
      <c r="R1171" s="9">
        <v>12938052.459999999</v>
      </c>
    </row>
    <row r="1172" spans="1:18" ht="12.75" customHeight="1" x14ac:dyDescent="0.3">
      <c r="A1172" s="25" t="s">
        <v>1174</v>
      </c>
      <c r="B1172" s="26" t="s">
        <v>2163</v>
      </c>
      <c r="C1172" s="26" t="s">
        <v>2172</v>
      </c>
      <c r="D1172" s="26" t="s">
        <v>4</v>
      </c>
      <c r="E1172" s="26" t="s">
        <v>5</v>
      </c>
      <c r="F1172" s="9" t="s">
        <v>2175</v>
      </c>
      <c r="G1172" s="9" t="s">
        <v>2175</v>
      </c>
      <c r="H1172" s="9" t="s">
        <v>2175</v>
      </c>
      <c r="I1172" s="9" t="s">
        <v>2175</v>
      </c>
      <c r="J1172" s="9" t="s">
        <v>2175</v>
      </c>
      <c r="K1172" s="9" t="s">
        <v>2174</v>
      </c>
      <c r="L1172" s="9">
        <v>271515.59999999998</v>
      </c>
      <c r="M1172" s="9">
        <v>74126.990000000005</v>
      </c>
      <c r="N1172" s="9">
        <v>88559.59</v>
      </c>
      <c r="O1172" s="9">
        <v>231069.81</v>
      </c>
      <c r="P1172" s="9">
        <v>1801260.18</v>
      </c>
      <c r="Q1172" s="9"/>
      <c r="R1172" s="9">
        <v>1801260.18</v>
      </c>
    </row>
    <row r="1173" spans="1:18" ht="12.75" customHeight="1" x14ac:dyDescent="0.3">
      <c r="A1173" s="25" t="s">
        <v>1175</v>
      </c>
      <c r="B1173" s="26" t="s">
        <v>2149</v>
      </c>
      <c r="C1173" s="26" t="s">
        <v>2169</v>
      </c>
      <c r="D1173" s="26" t="s">
        <v>4</v>
      </c>
      <c r="E1173" s="26" t="s">
        <v>15</v>
      </c>
      <c r="F1173" s="9" t="s">
        <v>2174</v>
      </c>
      <c r="G1173" s="9" t="s">
        <v>2174</v>
      </c>
      <c r="H1173" s="9" t="s">
        <v>2174</v>
      </c>
      <c r="I1173" s="9" t="s">
        <v>2174</v>
      </c>
      <c r="J1173" s="9" t="s">
        <v>2174</v>
      </c>
      <c r="K1173" s="9" t="s">
        <v>2174</v>
      </c>
      <c r="L1173" s="9" t="s">
        <v>2174</v>
      </c>
      <c r="M1173" s="9" t="s">
        <v>2174</v>
      </c>
      <c r="N1173" s="9">
        <v>9657717.4700000007</v>
      </c>
      <c r="O1173" s="9">
        <v>10810311.779999999</v>
      </c>
      <c r="P1173" s="9">
        <v>2704210.42</v>
      </c>
      <c r="Q1173" s="9">
        <f>IF(P1173&lt;O1173*0.9,O1173,"")</f>
        <v>10810311.779999999</v>
      </c>
      <c r="R1173" s="9">
        <v>10810311.779999999</v>
      </c>
    </row>
    <row r="1174" spans="1:18" ht="12.75" customHeight="1" x14ac:dyDescent="0.3">
      <c r="A1174" s="25" t="s">
        <v>1176</v>
      </c>
      <c r="B1174" s="26" t="s">
        <v>2142</v>
      </c>
      <c r="C1174" s="26" t="s">
        <v>2171</v>
      </c>
      <c r="D1174" s="26" t="s">
        <v>8</v>
      </c>
      <c r="E1174" s="26" t="s">
        <v>15</v>
      </c>
      <c r="F1174" s="9">
        <v>310171.13</v>
      </c>
      <c r="G1174" s="9">
        <v>552710</v>
      </c>
      <c r="H1174" s="9">
        <v>698516.87</v>
      </c>
      <c r="I1174" s="9">
        <v>902403.69</v>
      </c>
      <c r="J1174" s="9">
        <v>1125400.6399999999</v>
      </c>
      <c r="K1174" s="9">
        <v>1208597.9099999999</v>
      </c>
      <c r="L1174" s="9">
        <v>1102951.1399999999</v>
      </c>
      <c r="M1174" s="9">
        <v>1027488.71</v>
      </c>
      <c r="N1174" s="9">
        <v>1251459.94</v>
      </c>
      <c r="O1174" s="9">
        <v>1679396.89</v>
      </c>
      <c r="P1174" s="9">
        <v>1679396.89</v>
      </c>
      <c r="Q1174" s="9"/>
      <c r="R1174" s="9">
        <v>1679396.89</v>
      </c>
    </row>
    <row r="1175" spans="1:18" ht="12.75" customHeight="1" x14ac:dyDescent="0.3">
      <c r="A1175" s="25" t="s">
        <v>1177</v>
      </c>
      <c r="B1175" s="26" t="s">
        <v>2153</v>
      </c>
      <c r="C1175" s="26" t="s">
        <v>2169</v>
      </c>
      <c r="D1175" s="26" t="s">
        <v>8</v>
      </c>
      <c r="E1175" s="26" t="s">
        <v>5</v>
      </c>
      <c r="F1175" s="9" t="s">
        <v>2174</v>
      </c>
      <c r="G1175" s="9" t="s">
        <v>2174</v>
      </c>
      <c r="H1175" s="9">
        <v>995872.52</v>
      </c>
      <c r="I1175" s="9">
        <v>1061120.57</v>
      </c>
      <c r="J1175" s="9">
        <v>1485489.07</v>
      </c>
      <c r="K1175" s="9">
        <v>1390104</v>
      </c>
      <c r="L1175" s="9">
        <v>1462109.87</v>
      </c>
      <c r="M1175" s="9">
        <v>1674373.53</v>
      </c>
      <c r="N1175" s="9">
        <v>2212902.2599999998</v>
      </c>
      <c r="O1175" s="9">
        <v>2545911.4</v>
      </c>
      <c r="P1175" s="9">
        <v>4049481.94</v>
      </c>
      <c r="Q1175" s="9"/>
      <c r="R1175" s="9">
        <v>4049481.94</v>
      </c>
    </row>
    <row r="1176" spans="1:18" ht="12.75" customHeight="1" x14ac:dyDescent="0.3">
      <c r="A1176" s="25" t="s">
        <v>1178</v>
      </c>
      <c r="B1176" s="26" t="s">
        <v>2143</v>
      </c>
      <c r="C1176" s="26" t="s">
        <v>2170</v>
      </c>
      <c r="D1176" s="26" t="s">
        <v>8</v>
      </c>
      <c r="E1176" s="26" t="s">
        <v>5</v>
      </c>
      <c r="F1176" s="9" t="s">
        <v>2174</v>
      </c>
      <c r="G1176" s="9" t="s">
        <v>2174</v>
      </c>
      <c r="H1176" s="9" t="s">
        <v>2174</v>
      </c>
      <c r="I1176" s="9" t="s">
        <v>2174</v>
      </c>
      <c r="J1176" s="9" t="s">
        <v>2174</v>
      </c>
      <c r="K1176" s="9" t="s">
        <v>2174</v>
      </c>
      <c r="L1176" s="9" t="s">
        <v>2174</v>
      </c>
      <c r="M1176" s="9" t="s">
        <v>2174</v>
      </c>
      <c r="N1176" s="9" t="s">
        <v>2174</v>
      </c>
      <c r="O1176" s="9" t="s">
        <v>2175</v>
      </c>
      <c r="P1176" s="9" t="s">
        <v>2175</v>
      </c>
      <c r="Q1176" s="9"/>
      <c r="R1176" s="9" t="s">
        <v>2175</v>
      </c>
    </row>
    <row r="1177" spans="1:18" ht="12.75" customHeight="1" x14ac:dyDescent="0.3">
      <c r="A1177" s="25" t="s">
        <v>1179</v>
      </c>
      <c r="B1177" s="26" t="s">
        <v>2149</v>
      </c>
      <c r="C1177" s="26" t="s">
        <v>2169</v>
      </c>
      <c r="D1177" s="26" t="s">
        <v>4</v>
      </c>
      <c r="E1177" s="26" t="s">
        <v>15</v>
      </c>
      <c r="F1177" s="9" t="s">
        <v>2174</v>
      </c>
      <c r="G1177" s="9" t="s">
        <v>2174</v>
      </c>
      <c r="H1177" s="9">
        <v>1501758.52</v>
      </c>
      <c r="I1177" s="9">
        <v>1852508.13</v>
      </c>
      <c r="J1177" s="9">
        <v>1902848.45</v>
      </c>
      <c r="K1177" s="9">
        <v>2079353.3</v>
      </c>
      <c r="L1177" s="9">
        <v>1295919.95</v>
      </c>
      <c r="M1177" s="9">
        <v>1569396.25</v>
      </c>
      <c r="N1177" s="9">
        <v>2359922.86</v>
      </c>
      <c r="O1177" s="9">
        <v>3254918.11</v>
      </c>
      <c r="P1177" s="9">
        <v>3665644.91</v>
      </c>
      <c r="Q1177" s="9"/>
      <c r="R1177" s="9">
        <v>3665644.91</v>
      </c>
    </row>
    <row r="1178" spans="1:18" ht="12.75" customHeight="1" x14ac:dyDescent="0.3">
      <c r="A1178" s="25" t="s">
        <v>1180</v>
      </c>
      <c r="B1178" s="26" t="s">
        <v>2144</v>
      </c>
      <c r="C1178" s="26" t="s">
        <v>2170</v>
      </c>
      <c r="D1178" s="26" t="s">
        <v>8</v>
      </c>
      <c r="E1178" s="26" t="s">
        <v>5</v>
      </c>
      <c r="F1178" s="9" t="s">
        <v>2174</v>
      </c>
      <c r="G1178" s="9" t="s">
        <v>2174</v>
      </c>
      <c r="H1178" s="9" t="s">
        <v>2174</v>
      </c>
      <c r="I1178" s="9" t="s">
        <v>2174</v>
      </c>
      <c r="J1178" s="9" t="s">
        <v>2174</v>
      </c>
      <c r="K1178" s="9" t="s">
        <v>2174</v>
      </c>
      <c r="L1178" s="9" t="s">
        <v>2174</v>
      </c>
      <c r="M1178" s="9" t="s">
        <v>2174</v>
      </c>
      <c r="N1178" s="9">
        <v>1109654.1399999999</v>
      </c>
      <c r="O1178" s="9">
        <v>1109654.1399999999</v>
      </c>
      <c r="P1178" s="9">
        <v>604635.39</v>
      </c>
      <c r="Q1178" s="9">
        <f>IF(P1178&lt;O1178*0.9,O1178,"")</f>
        <v>1109654.1399999999</v>
      </c>
      <c r="R1178" s="9">
        <v>1109654.1399999999</v>
      </c>
    </row>
    <row r="1179" spans="1:18" ht="12.75" customHeight="1" x14ac:dyDescent="0.3">
      <c r="A1179" s="25" t="s">
        <v>1181</v>
      </c>
      <c r="B1179" s="26" t="s">
        <v>2158</v>
      </c>
      <c r="C1179" s="26" t="s">
        <v>2172</v>
      </c>
      <c r="D1179" s="26" t="s">
        <v>8</v>
      </c>
      <c r="E1179" s="26" t="s">
        <v>15</v>
      </c>
      <c r="F1179" s="9">
        <v>1668916.28</v>
      </c>
      <c r="G1179" s="9">
        <v>1945564.65</v>
      </c>
      <c r="H1179" s="9" t="s">
        <v>2174</v>
      </c>
      <c r="I1179" s="9">
        <v>561533.19999999995</v>
      </c>
      <c r="J1179" s="9">
        <v>1836223.7</v>
      </c>
      <c r="K1179" s="9">
        <v>2039286.52</v>
      </c>
      <c r="L1179" s="9">
        <v>2056183.95</v>
      </c>
      <c r="M1179" s="9">
        <v>2317867.11</v>
      </c>
      <c r="N1179" s="9">
        <v>2943680.58</v>
      </c>
      <c r="O1179" s="9">
        <v>2973255.96</v>
      </c>
      <c r="P1179" s="9">
        <v>38910094.519999996</v>
      </c>
      <c r="Q1179" s="9"/>
      <c r="R1179" s="9">
        <v>38910094.519999996</v>
      </c>
    </row>
    <row r="1180" spans="1:18" ht="12.75" customHeight="1" x14ac:dyDescent="0.3">
      <c r="A1180" s="25" t="s">
        <v>1182</v>
      </c>
      <c r="B1180" s="26" t="s">
        <v>2159</v>
      </c>
      <c r="C1180" s="26" t="s">
        <v>2165</v>
      </c>
      <c r="D1180" s="26" t="s">
        <v>8</v>
      </c>
      <c r="E1180" s="26" t="s">
        <v>5</v>
      </c>
      <c r="F1180" s="9" t="s">
        <v>2174</v>
      </c>
      <c r="G1180" s="9" t="s">
        <v>2174</v>
      </c>
      <c r="H1180" s="9" t="s">
        <v>2174</v>
      </c>
      <c r="I1180" s="9" t="s">
        <v>2174</v>
      </c>
      <c r="J1180" s="9">
        <v>462</v>
      </c>
      <c r="K1180" s="9">
        <v>107902.8</v>
      </c>
      <c r="L1180" s="9" t="s">
        <v>2174</v>
      </c>
      <c r="M1180" s="9" t="s">
        <v>2174</v>
      </c>
      <c r="N1180" s="9">
        <v>245565.06</v>
      </c>
      <c r="O1180" s="9">
        <v>368055.87</v>
      </c>
      <c r="P1180" s="9">
        <v>6812894.4100000001</v>
      </c>
      <c r="Q1180" s="9"/>
      <c r="R1180" s="9">
        <v>6812894.4100000001</v>
      </c>
    </row>
    <row r="1181" spans="1:18" ht="12.75" customHeight="1" x14ac:dyDescent="0.3">
      <c r="A1181" s="25" t="s">
        <v>1183</v>
      </c>
      <c r="B1181" s="26" t="s">
        <v>2151</v>
      </c>
      <c r="C1181" s="26" t="s">
        <v>2165</v>
      </c>
      <c r="D1181" s="26" t="s">
        <v>8</v>
      </c>
      <c r="E1181" s="26" t="s">
        <v>15</v>
      </c>
      <c r="F1181" s="9">
        <v>6119372.6299999999</v>
      </c>
      <c r="G1181" s="9">
        <v>7764939.9699999997</v>
      </c>
      <c r="H1181" s="9">
        <v>9715275.5600000005</v>
      </c>
      <c r="I1181" s="9">
        <v>11309485.68</v>
      </c>
      <c r="J1181" s="9">
        <v>13610664.15</v>
      </c>
      <c r="K1181" s="9">
        <v>16298884.82</v>
      </c>
      <c r="L1181" s="9">
        <v>19105900.690000001</v>
      </c>
      <c r="M1181" s="9">
        <v>21580214.469999999</v>
      </c>
      <c r="N1181" s="9">
        <v>27431228.829999998</v>
      </c>
      <c r="O1181" s="9">
        <v>35604221.789999999</v>
      </c>
      <c r="P1181" s="9">
        <v>5565800.7000000002</v>
      </c>
      <c r="Q1181" s="9">
        <f t="shared" ref="Q1181:Q1183" si="84">IF(P1181&lt;O1181*0.9,O1181,"")</f>
        <v>35604221.789999999</v>
      </c>
      <c r="R1181" s="9">
        <v>35604221.789999999</v>
      </c>
    </row>
    <row r="1182" spans="1:18" ht="12.75" customHeight="1" x14ac:dyDescent="0.3">
      <c r="A1182" s="25" t="s">
        <v>1184</v>
      </c>
      <c r="B1182" s="26" t="s">
        <v>2166</v>
      </c>
      <c r="C1182" s="26" t="s">
        <v>2165</v>
      </c>
      <c r="D1182" s="26" t="s">
        <v>4</v>
      </c>
      <c r="E1182" s="26" t="s">
        <v>5</v>
      </c>
      <c r="F1182" s="9">
        <v>160024.29999999999</v>
      </c>
      <c r="G1182" s="9">
        <v>573577.69999999995</v>
      </c>
      <c r="H1182" s="9">
        <v>1194174.6000000001</v>
      </c>
      <c r="I1182" s="9">
        <v>2156950.1</v>
      </c>
      <c r="J1182" s="9">
        <v>3449771.8</v>
      </c>
      <c r="K1182" s="9">
        <v>3577470.3</v>
      </c>
      <c r="L1182" s="9" t="s">
        <v>2174</v>
      </c>
      <c r="M1182" s="9">
        <v>212856.87</v>
      </c>
      <c r="N1182" s="9">
        <v>3577470.3</v>
      </c>
      <c r="O1182" s="9">
        <v>6009412.7000000002</v>
      </c>
      <c r="P1182" s="9">
        <v>5481194.1100000003</v>
      </c>
      <c r="Q1182" s="9" t="str">
        <f t="shared" si="84"/>
        <v/>
      </c>
      <c r="R1182" s="9">
        <v>5481194.1100000003</v>
      </c>
    </row>
    <row r="1183" spans="1:18" ht="12.75" customHeight="1" x14ac:dyDescent="0.3">
      <c r="A1183" s="25" t="s">
        <v>1185</v>
      </c>
      <c r="B1183" s="26" t="s">
        <v>2166</v>
      </c>
      <c r="C1183" s="26" t="s">
        <v>2165</v>
      </c>
      <c r="D1183" s="26" t="s">
        <v>4</v>
      </c>
      <c r="E1183" s="26" t="s">
        <v>15</v>
      </c>
      <c r="F1183" s="9">
        <v>1155820.43</v>
      </c>
      <c r="G1183" s="9">
        <v>1718382.43</v>
      </c>
      <c r="H1183" s="9">
        <v>2531544.15</v>
      </c>
      <c r="I1183" s="9">
        <v>2370852.5099999998</v>
      </c>
      <c r="J1183" s="9">
        <v>2881449.74</v>
      </c>
      <c r="K1183" s="9">
        <v>3379029.18</v>
      </c>
      <c r="L1183" s="9">
        <v>3683793.99</v>
      </c>
      <c r="M1183" s="9">
        <v>2579139.9</v>
      </c>
      <c r="N1183" s="9">
        <v>3176640</v>
      </c>
      <c r="O1183" s="9">
        <v>4740482.91</v>
      </c>
      <c r="P1183" s="9">
        <v>2640171.17</v>
      </c>
      <c r="Q1183" s="9">
        <f t="shared" si="84"/>
        <v>4740482.91</v>
      </c>
      <c r="R1183" s="9">
        <v>4740482.91</v>
      </c>
    </row>
    <row r="1184" spans="1:18" ht="12.75" customHeight="1" x14ac:dyDescent="0.3">
      <c r="A1184" s="25" t="s">
        <v>1186</v>
      </c>
      <c r="B1184" s="26" t="s">
        <v>2159</v>
      </c>
      <c r="C1184" s="26" t="s">
        <v>2165</v>
      </c>
      <c r="D1184" s="26" t="s">
        <v>8</v>
      </c>
      <c r="E1184" s="26" t="s">
        <v>5</v>
      </c>
      <c r="F1184" s="9">
        <v>1329694.05</v>
      </c>
      <c r="G1184" s="9">
        <v>1408786.79</v>
      </c>
      <c r="H1184" s="9">
        <v>1632411.93</v>
      </c>
      <c r="I1184" s="9">
        <v>2115535.33</v>
      </c>
      <c r="J1184" s="9">
        <v>2277260.83</v>
      </c>
      <c r="K1184" s="9">
        <v>2968456.99</v>
      </c>
      <c r="L1184" s="9">
        <v>2535547.2400000002</v>
      </c>
      <c r="M1184" s="9">
        <v>2820930.71</v>
      </c>
      <c r="N1184" s="9">
        <v>3759784.79</v>
      </c>
      <c r="O1184" s="9">
        <v>4929528.07</v>
      </c>
      <c r="P1184" s="9">
        <v>4929528.07</v>
      </c>
      <c r="Q1184" s="9"/>
      <c r="R1184" s="9">
        <v>4929528.07</v>
      </c>
    </row>
    <row r="1185" spans="1:18" ht="12.75" customHeight="1" x14ac:dyDescent="0.3">
      <c r="A1185" s="25" t="s">
        <v>1187</v>
      </c>
      <c r="B1185" s="26" t="s">
        <v>2142</v>
      </c>
      <c r="C1185" s="26" t="s">
        <v>2171</v>
      </c>
      <c r="D1185" s="26" t="s">
        <v>8</v>
      </c>
      <c r="E1185" s="26" t="s">
        <v>5</v>
      </c>
      <c r="F1185" s="9">
        <v>1067350.6299999999</v>
      </c>
      <c r="G1185" s="9">
        <v>1172057.5900000001</v>
      </c>
      <c r="H1185" s="9">
        <v>1413882.48</v>
      </c>
      <c r="I1185" s="9">
        <v>1560796.55</v>
      </c>
      <c r="J1185" s="9" t="s">
        <v>2174</v>
      </c>
      <c r="K1185" s="9">
        <v>1866023.08</v>
      </c>
      <c r="L1185" s="9">
        <v>1664759.68</v>
      </c>
      <c r="M1185" s="9">
        <v>1929790.24</v>
      </c>
      <c r="N1185" s="9">
        <v>2237085.41</v>
      </c>
      <c r="O1185" s="9">
        <v>2623632.86</v>
      </c>
      <c r="P1185" s="9">
        <v>4460552.59</v>
      </c>
      <c r="Q1185" s="9"/>
      <c r="R1185" s="9">
        <v>4460552.59</v>
      </c>
    </row>
    <row r="1186" spans="1:18" ht="12.75" customHeight="1" x14ac:dyDescent="0.3">
      <c r="A1186" s="25" t="s">
        <v>1188</v>
      </c>
      <c r="B1186" s="26" t="s">
        <v>2160</v>
      </c>
      <c r="C1186" s="26" t="s">
        <v>2171</v>
      </c>
      <c r="D1186" s="26" t="s">
        <v>4</v>
      </c>
      <c r="E1186" s="26" t="s">
        <v>15</v>
      </c>
      <c r="F1186" s="9">
        <v>577990.69999999995</v>
      </c>
      <c r="G1186" s="9">
        <v>1105379.8999999999</v>
      </c>
      <c r="H1186" s="9">
        <v>3941593.399999999</v>
      </c>
      <c r="I1186" s="9">
        <v>2601715.1</v>
      </c>
      <c r="J1186" s="9" t="s">
        <v>2174</v>
      </c>
      <c r="K1186" s="9" t="s">
        <v>2174</v>
      </c>
      <c r="L1186" s="9">
        <v>9041737.0099999998</v>
      </c>
      <c r="M1186" s="9" t="s">
        <v>2174</v>
      </c>
      <c r="N1186" s="9">
        <v>9005000</v>
      </c>
      <c r="O1186" s="9">
        <v>10540000</v>
      </c>
      <c r="P1186" s="9">
        <v>2195757.71</v>
      </c>
      <c r="Q1186" s="9">
        <f>IF(P1186&lt;O1186*0.9,O1186,"")</f>
        <v>10540000</v>
      </c>
      <c r="R1186" s="9">
        <v>10540000</v>
      </c>
    </row>
    <row r="1187" spans="1:18" ht="12.75" customHeight="1" x14ac:dyDescent="0.3">
      <c r="A1187" s="25" t="s">
        <v>1189</v>
      </c>
      <c r="B1187" s="26" t="s">
        <v>2159</v>
      </c>
      <c r="C1187" s="26" t="s">
        <v>2165</v>
      </c>
      <c r="D1187" s="26" t="s">
        <v>8</v>
      </c>
      <c r="E1187" s="26" t="s">
        <v>5</v>
      </c>
      <c r="F1187" s="9" t="s">
        <v>2174</v>
      </c>
      <c r="G1187" s="9" t="s">
        <v>2174</v>
      </c>
      <c r="H1187" s="9" t="s">
        <v>2174</v>
      </c>
      <c r="I1187" s="9" t="s">
        <v>2174</v>
      </c>
      <c r="J1187" s="9" t="s">
        <v>2174</v>
      </c>
      <c r="K1187" s="9" t="s">
        <v>2174</v>
      </c>
      <c r="L1187" s="9">
        <v>2675708.89</v>
      </c>
      <c r="M1187" s="9" t="s">
        <v>2174</v>
      </c>
      <c r="N1187" s="9">
        <v>3289326.98</v>
      </c>
      <c r="O1187" s="9">
        <v>3877867.48</v>
      </c>
      <c r="P1187" s="9">
        <v>15771464.84</v>
      </c>
      <c r="Q1187" s="9"/>
      <c r="R1187" s="9">
        <v>15771464.84</v>
      </c>
    </row>
    <row r="1188" spans="1:18" ht="12.75" customHeight="1" x14ac:dyDescent="0.3">
      <c r="A1188" s="25" t="s">
        <v>1190</v>
      </c>
      <c r="B1188" s="26" t="s">
        <v>2166</v>
      </c>
      <c r="C1188" s="26" t="s">
        <v>2165</v>
      </c>
      <c r="D1188" s="26" t="s">
        <v>8</v>
      </c>
      <c r="E1188" s="26" t="s">
        <v>15</v>
      </c>
      <c r="F1188" s="9" t="s">
        <v>2174</v>
      </c>
      <c r="G1188" s="9">
        <v>22959.82</v>
      </c>
      <c r="H1188" s="9">
        <v>181039.43</v>
      </c>
      <c r="I1188" s="9">
        <v>503980.28</v>
      </c>
      <c r="J1188" s="9">
        <v>743734.13</v>
      </c>
      <c r="K1188" s="9">
        <v>923059.47</v>
      </c>
      <c r="L1188" s="9">
        <v>1336372.5900000001</v>
      </c>
      <c r="M1188" s="9">
        <v>121553.75</v>
      </c>
      <c r="N1188" s="9">
        <v>1952534.32</v>
      </c>
      <c r="O1188" s="9">
        <v>2363037.19</v>
      </c>
      <c r="P1188" s="9">
        <v>18186066.510000002</v>
      </c>
      <c r="Q1188" s="9"/>
      <c r="R1188" s="9">
        <v>18186066.510000002</v>
      </c>
    </row>
    <row r="1189" spans="1:18" ht="12.75" customHeight="1" x14ac:dyDescent="0.3">
      <c r="A1189" s="25" t="s">
        <v>1191</v>
      </c>
      <c r="B1189" s="26" t="s">
        <v>2146</v>
      </c>
      <c r="C1189" s="26" t="s">
        <v>2171</v>
      </c>
      <c r="D1189" s="26" t="s">
        <v>8</v>
      </c>
      <c r="E1189" s="26" t="s">
        <v>5</v>
      </c>
      <c r="F1189" s="9">
        <v>3498261.4</v>
      </c>
      <c r="G1189" s="9">
        <v>3939846.6</v>
      </c>
      <c r="H1189" s="9">
        <v>4645504.8</v>
      </c>
      <c r="I1189" s="9">
        <v>5949018.7000000002</v>
      </c>
      <c r="J1189" s="9">
        <v>7267939.7999999998</v>
      </c>
      <c r="K1189" s="9">
        <v>7474493.8899999997</v>
      </c>
      <c r="L1189" s="9">
        <v>9460229.5</v>
      </c>
      <c r="M1189" s="9">
        <v>9460229.5</v>
      </c>
      <c r="N1189" s="9">
        <v>12519081.5</v>
      </c>
      <c r="O1189" s="9">
        <v>14486278.9</v>
      </c>
      <c r="P1189" s="9">
        <v>2954013.45</v>
      </c>
      <c r="Q1189" s="9">
        <f t="shared" ref="Q1189:Q1190" si="85">IF(P1189&lt;O1189*0.9,O1189,"")</f>
        <v>14486278.9</v>
      </c>
      <c r="R1189" s="9">
        <v>14486278.9</v>
      </c>
    </row>
    <row r="1190" spans="1:18" ht="12.75" customHeight="1" x14ac:dyDescent="0.3">
      <c r="A1190" s="25" t="s">
        <v>1192</v>
      </c>
      <c r="B1190" s="26" t="s">
        <v>2148</v>
      </c>
      <c r="C1190" s="26" t="s">
        <v>2165</v>
      </c>
      <c r="D1190" s="26" t="s">
        <v>8</v>
      </c>
      <c r="E1190" s="26" t="s">
        <v>15</v>
      </c>
      <c r="F1190" s="9">
        <v>5401443.0099999998</v>
      </c>
      <c r="G1190" s="9">
        <v>6136159.8799999999</v>
      </c>
      <c r="H1190" s="9">
        <v>6922611.1100000003</v>
      </c>
      <c r="I1190" s="9">
        <v>8131806.8399999999</v>
      </c>
      <c r="J1190" s="9">
        <v>9198984.1899999995</v>
      </c>
      <c r="K1190" s="9">
        <v>10816122.050000001</v>
      </c>
      <c r="L1190" s="9">
        <v>11287404.960000001</v>
      </c>
      <c r="M1190" s="9">
        <v>11966006.199999999</v>
      </c>
      <c r="N1190" s="9">
        <v>14288662.49</v>
      </c>
      <c r="O1190" s="9">
        <v>16105048.279999999</v>
      </c>
      <c r="P1190" s="9">
        <v>14515329.93</v>
      </c>
      <c r="Q1190" s="9" t="str">
        <f t="shared" si="85"/>
        <v/>
      </c>
      <c r="R1190" s="9">
        <v>14515329.93</v>
      </c>
    </row>
    <row r="1191" spans="1:18" ht="12.75" customHeight="1" x14ac:dyDescent="0.3">
      <c r="A1191" s="25" t="s">
        <v>1193</v>
      </c>
      <c r="B1191" s="26" t="s">
        <v>2149</v>
      </c>
      <c r="C1191" s="26" t="s">
        <v>2169</v>
      </c>
      <c r="D1191" s="26" t="s">
        <v>8</v>
      </c>
      <c r="E1191" s="26" t="s">
        <v>15</v>
      </c>
      <c r="F1191" s="9" t="s">
        <v>2174</v>
      </c>
      <c r="G1191" s="9">
        <v>387690.91</v>
      </c>
      <c r="H1191" s="9">
        <v>585587.43000000005</v>
      </c>
      <c r="I1191" s="9" t="s">
        <v>2174</v>
      </c>
      <c r="J1191" s="9" t="s">
        <v>2174</v>
      </c>
      <c r="K1191" s="9" t="s">
        <v>2174</v>
      </c>
      <c r="L1191" s="9" t="s">
        <v>2174</v>
      </c>
      <c r="M1191" s="9">
        <v>1411895.61</v>
      </c>
      <c r="N1191" s="9">
        <v>1411895.61</v>
      </c>
      <c r="O1191" s="9">
        <v>3065468.82</v>
      </c>
      <c r="P1191" s="9">
        <v>24408731.25</v>
      </c>
      <c r="Q1191" s="9"/>
      <c r="R1191" s="9">
        <v>24408731.25</v>
      </c>
    </row>
    <row r="1192" spans="1:18" ht="12.75" customHeight="1" x14ac:dyDescent="0.3">
      <c r="A1192" s="25" t="s">
        <v>1194</v>
      </c>
      <c r="B1192" s="26" t="s">
        <v>2142</v>
      </c>
      <c r="C1192" s="26" t="s">
        <v>2171</v>
      </c>
      <c r="D1192" s="26" t="s">
        <v>4</v>
      </c>
      <c r="E1192" s="26" t="s">
        <v>15</v>
      </c>
      <c r="F1192" s="9">
        <v>4101866.72</v>
      </c>
      <c r="G1192" s="9">
        <v>4998817.83</v>
      </c>
      <c r="H1192" s="9">
        <v>5828320.8600000003</v>
      </c>
      <c r="I1192" s="9">
        <v>6686751.4299999997</v>
      </c>
      <c r="J1192" s="9">
        <v>7394138.4800000004</v>
      </c>
      <c r="K1192" s="9">
        <v>13361152.98</v>
      </c>
      <c r="L1192" s="9">
        <v>9331904.9700000007</v>
      </c>
      <c r="M1192" s="9">
        <v>10102451.09</v>
      </c>
      <c r="N1192" s="9">
        <v>12180997.42</v>
      </c>
      <c r="O1192" s="9">
        <v>13589148.550000001</v>
      </c>
      <c r="P1192" s="9">
        <v>5395770.0899999999</v>
      </c>
      <c r="Q1192" s="9">
        <f t="shared" ref="Q1192:Q1193" si="86">IF(P1192&lt;O1192*0.9,O1192,"")</f>
        <v>13589148.550000001</v>
      </c>
      <c r="R1192" s="9">
        <v>13589148.550000001</v>
      </c>
    </row>
    <row r="1193" spans="1:18" ht="12.75" customHeight="1" x14ac:dyDescent="0.3">
      <c r="A1193" s="25" t="s">
        <v>1195</v>
      </c>
      <c r="B1193" s="26" t="s">
        <v>2151</v>
      </c>
      <c r="C1193" s="26" t="s">
        <v>2165</v>
      </c>
      <c r="D1193" s="26" t="s">
        <v>4</v>
      </c>
      <c r="E1193" s="26" t="s">
        <v>15</v>
      </c>
      <c r="F1193" s="9">
        <v>5986083.6200000001</v>
      </c>
      <c r="G1193" s="9">
        <v>7720800.5</v>
      </c>
      <c r="H1193" s="9" t="s">
        <v>2174</v>
      </c>
      <c r="I1193" s="9">
        <v>6821670.8700000001</v>
      </c>
      <c r="J1193" s="9">
        <v>11725710.42</v>
      </c>
      <c r="K1193" s="9">
        <v>12954391.220000001</v>
      </c>
      <c r="L1193" s="9">
        <v>13244174.35</v>
      </c>
      <c r="M1193" s="9">
        <v>14053773.26</v>
      </c>
      <c r="N1193" s="9">
        <v>14053773.26</v>
      </c>
      <c r="O1193" s="9">
        <v>21440057.100000001</v>
      </c>
      <c r="P1193" s="9">
        <v>4838776.53</v>
      </c>
      <c r="Q1193" s="9">
        <f t="shared" si="86"/>
        <v>21440057.100000001</v>
      </c>
      <c r="R1193" s="9">
        <v>21440057.100000001</v>
      </c>
    </row>
    <row r="1194" spans="1:18" ht="12.75" customHeight="1" x14ac:dyDescent="0.3">
      <c r="A1194" s="25" t="s">
        <v>1196</v>
      </c>
      <c r="B1194" s="26" t="s">
        <v>2149</v>
      </c>
      <c r="C1194" s="26" t="s">
        <v>2169</v>
      </c>
      <c r="D1194" s="26" t="s">
        <v>8</v>
      </c>
      <c r="E1194" s="26" t="s">
        <v>5</v>
      </c>
      <c r="F1194" s="9" t="s">
        <v>2174</v>
      </c>
      <c r="G1194" s="9" t="s">
        <v>2174</v>
      </c>
      <c r="H1194" s="9" t="s">
        <v>2174</v>
      </c>
      <c r="I1194" s="9" t="s">
        <v>2174</v>
      </c>
      <c r="J1194" s="9">
        <v>4091643.8</v>
      </c>
      <c r="K1194" s="9">
        <v>4630000.49</v>
      </c>
      <c r="L1194" s="9">
        <v>3082114.59</v>
      </c>
      <c r="M1194" s="9" t="s">
        <v>2174</v>
      </c>
      <c r="N1194" s="9">
        <v>3768855.83</v>
      </c>
      <c r="O1194" s="9">
        <v>4731810.01</v>
      </c>
      <c r="P1194" s="9">
        <v>27355180.77</v>
      </c>
      <c r="Q1194" s="9"/>
      <c r="R1194" s="9">
        <v>27355180.77</v>
      </c>
    </row>
    <row r="1195" spans="1:18" ht="12.75" customHeight="1" x14ac:dyDescent="0.3">
      <c r="A1195" s="25" t="s">
        <v>1197</v>
      </c>
      <c r="B1195" s="26" t="s">
        <v>2166</v>
      </c>
      <c r="C1195" s="26" t="s">
        <v>2165</v>
      </c>
      <c r="D1195" s="26" t="s">
        <v>4</v>
      </c>
      <c r="E1195" s="26" t="s">
        <v>5</v>
      </c>
      <c r="F1195" s="9" t="s">
        <v>2174</v>
      </c>
      <c r="G1195" s="9" t="s">
        <v>2174</v>
      </c>
      <c r="H1195" s="9" t="s">
        <v>2174</v>
      </c>
      <c r="I1195" s="9" t="s">
        <v>2174</v>
      </c>
      <c r="J1195" s="9" t="s">
        <v>2174</v>
      </c>
      <c r="K1195" s="9">
        <v>2406788.16</v>
      </c>
      <c r="L1195" s="9">
        <v>2686635.07</v>
      </c>
      <c r="M1195" s="9">
        <v>3026582.53</v>
      </c>
      <c r="N1195" s="9">
        <v>3514058.5</v>
      </c>
      <c r="O1195" s="9">
        <v>4356137.5199999996</v>
      </c>
      <c r="P1195" s="9">
        <v>2663423.87</v>
      </c>
      <c r="Q1195" s="9">
        <f t="shared" ref="Q1195:Q1196" si="87">IF(P1195&lt;O1195*0.9,O1195,"")</f>
        <v>4356137.5199999996</v>
      </c>
      <c r="R1195" s="9">
        <v>4356137.5199999996</v>
      </c>
    </row>
    <row r="1196" spans="1:18" ht="12.75" customHeight="1" x14ac:dyDescent="0.3">
      <c r="A1196" s="25" t="s">
        <v>1198</v>
      </c>
      <c r="B1196" s="26" t="s">
        <v>2159</v>
      </c>
      <c r="C1196" s="26" t="s">
        <v>2165</v>
      </c>
      <c r="D1196" s="26" t="s">
        <v>8</v>
      </c>
      <c r="E1196" s="26" t="s">
        <v>15</v>
      </c>
      <c r="F1196" s="9" t="s">
        <v>2174</v>
      </c>
      <c r="G1196" s="9">
        <v>22239710.02</v>
      </c>
      <c r="H1196" s="9">
        <v>26616072.280000001</v>
      </c>
      <c r="I1196" s="9">
        <v>11656042.32</v>
      </c>
      <c r="J1196" s="9">
        <v>13973544.380000001</v>
      </c>
      <c r="K1196" s="9">
        <v>18612090.440000001</v>
      </c>
      <c r="L1196" s="9">
        <v>15614112.359999999</v>
      </c>
      <c r="M1196" s="9">
        <v>17065449.59</v>
      </c>
      <c r="N1196" s="9">
        <v>20811288.149999999</v>
      </c>
      <c r="O1196" s="9">
        <v>52546328.460000001</v>
      </c>
      <c r="P1196" s="9">
        <v>24325421.989999998</v>
      </c>
      <c r="Q1196" s="9">
        <f t="shared" si="87"/>
        <v>52546328.460000001</v>
      </c>
      <c r="R1196" s="9">
        <v>52546328.460000001</v>
      </c>
    </row>
    <row r="1197" spans="1:18" ht="12.75" customHeight="1" x14ac:dyDescent="0.3">
      <c r="A1197" s="25" t="s">
        <v>1199</v>
      </c>
      <c r="B1197" s="26" t="s">
        <v>2151</v>
      </c>
      <c r="C1197" s="26" t="s">
        <v>2165</v>
      </c>
      <c r="D1197" s="26" t="s">
        <v>8</v>
      </c>
      <c r="E1197" s="26" t="s">
        <v>15</v>
      </c>
      <c r="F1197" s="9">
        <v>587515.65</v>
      </c>
      <c r="G1197" s="9">
        <v>682797.65</v>
      </c>
      <c r="H1197" s="9">
        <v>814815.34</v>
      </c>
      <c r="I1197" s="9">
        <v>1007109.84</v>
      </c>
      <c r="J1197" s="9">
        <v>1275433.6000000001</v>
      </c>
      <c r="K1197" s="9">
        <v>1322892.46</v>
      </c>
      <c r="L1197" s="9">
        <v>1276783.1299999999</v>
      </c>
      <c r="M1197" s="9">
        <v>1409068.19</v>
      </c>
      <c r="N1197" s="9">
        <v>1692336.43</v>
      </c>
      <c r="O1197" s="9">
        <v>2446549.54</v>
      </c>
      <c r="P1197" s="9">
        <v>6533116.04</v>
      </c>
      <c r="Q1197" s="9"/>
      <c r="R1197" s="9">
        <v>6533116.04</v>
      </c>
    </row>
    <row r="1198" spans="1:18" ht="12.75" customHeight="1" x14ac:dyDescent="0.3">
      <c r="A1198" s="25" t="s">
        <v>1200</v>
      </c>
      <c r="B1198" s="26" t="s">
        <v>2156</v>
      </c>
      <c r="C1198" s="26" t="s">
        <v>2171</v>
      </c>
      <c r="D1198" s="26" t="s">
        <v>8</v>
      </c>
      <c r="E1198" s="26" t="s">
        <v>15</v>
      </c>
      <c r="F1198" s="9" t="s">
        <v>2174</v>
      </c>
      <c r="G1198" s="9" t="s">
        <v>2174</v>
      </c>
      <c r="H1198" s="9" t="s">
        <v>2174</v>
      </c>
      <c r="I1198" s="9">
        <v>14223522.199999999</v>
      </c>
      <c r="J1198" s="9">
        <v>12491434.9</v>
      </c>
      <c r="K1198" s="9">
        <v>14329973.1</v>
      </c>
      <c r="L1198" s="9">
        <v>15975482.83</v>
      </c>
      <c r="M1198" s="9">
        <v>17474272.800000001</v>
      </c>
      <c r="N1198" s="9">
        <v>17474272.800000001</v>
      </c>
      <c r="O1198" s="9">
        <v>23080452.809999999</v>
      </c>
      <c r="P1198" s="9">
        <v>13135522.09</v>
      </c>
      <c r="Q1198" s="9">
        <f>IF(P1198&lt;O1198*0.9,O1198,"")</f>
        <v>23080452.809999999</v>
      </c>
      <c r="R1198" s="9">
        <v>23080452.809999999</v>
      </c>
    </row>
    <row r="1199" spans="1:18" ht="12.75" customHeight="1" x14ac:dyDescent="0.3">
      <c r="A1199" s="25" t="s">
        <v>1201</v>
      </c>
      <c r="B1199" s="26" t="s">
        <v>2166</v>
      </c>
      <c r="C1199" s="26" t="s">
        <v>2165</v>
      </c>
      <c r="D1199" s="26" t="s">
        <v>8</v>
      </c>
      <c r="E1199" s="26" t="s">
        <v>15</v>
      </c>
      <c r="F1199" s="9">
        <v>1293970.51</v>
      </c>
      <c r="G1199" s="9">
        <v>1640034.99</v>
      </c>
      <c r="H1199" s="9" t="s">
        <v>2174</v>
      </c>
      <c r="I1199" s="9">
        <v>2282798.13</v>
      </c>
      <c r="J1199" s="9">
        <v>2499198.87</v>
      </c>
      <c r="K1199" s="9">
        <v>2802267.96</v>
      </c>
      <c r="L1199" s="9">
        <v>3024366.73</v>
      </c>
      <c r="M1199" s="9">
        <v>3644527.15</v>
      </c>
      <c r="N1199" s="9">
        <v>3651847.3</v>
      </c>
      <c r="O1199" s="9">
        <v>5291480.32</v>
      </c>
      <c r="P1199" s="9">
        <v>16628139.59</v>
      </c>
      <c r="Q1199" s="9"/>
      <c r="R1199" s="9">
        <v>16628139.59</v>
      </c>
    </row>
    <row r="1200" spans="1:18" ht="12.75" customHeight="1" x14ac:dyDescent="0.3">
      <c r="A1200" s="25" t="s">
        <v>1202</v>
      </c>
      <c r="B1200" s="26" t="s">
        <v>2167</v>
      </c>
      <c r="C1200" s="26" t="s">
        <v>2170</v>
      </c>
      <c r="D1200" s="26" t="s">
        <v>8</v>
      </c>
      <c r="E1200" s="26" t="s">
        <v>5</v>
      </c>
      <c r="F1200" s="9" t="s">
        <v>2174</v>
      </c>
      <c r="G1200" s="9">
        <v>3876105.14</v>
      </c>
      <c r="H1200" s="9">
        <v>4651702.83</v>
      </c>
      <c r="I1200" s="9" t="s">
        <v>2174</v>
      </c>
      <c r="J1200" s="9" t="s">
        <v>2174</v>
      </c>
      <c r="K1200" s="9">
        <v>5618212.1500000004</v>
      </c>
      <c r="L1200" s="9" t="s">
        <v>2174</v>
      </c>
      <c r="M1200" s="9">
        <v>6154481.3300000001</v>
      </c>
      <c r="N1200" s="9">
        <v>11042096.52</v>
      </c>
      <c r="O1200" s="9">
        <v>12889996.109999999</v>
      </c>
      <c r="P1200" s="9">
        <v>3500207.81</v>
      </c>
      <c r="Q1200" s="9">
        <f t="shared" ref="Q1200:Q1201" si="88">IF(P1200&lt;O1200*0.9,O1200,"")</f>
        <v>12889996.109999999</v>
      </c>
      <c r="R1200" s="9">
        <v>12889996.109999999</v>
      </c>
    </row>
    <row r="1201" spans="1:18" ht="12.75" customHeight="1" x14ac:dyDescent="0.3">
      <c r="A1201" s="25" t="s">
        <v>1203</v>
      </c>
      <c r="B1201" s="26" t="s">
        <v>2153</v>
      </c>
      <c r="C1201" s="26" t="s">
        <v>2169</v>
      </c>
      <c r="D1201" s="26" t="s">
        <v>8</v>
      </c>
      <c r="E1201" s="26" t="s">
        <v>5</v>
      </c>
      <c r="F1201" s="9" t="s">
        <v>2174</v>
      </c>
      <c r="G1201" s="9" t="s">
        <v>2174</v>
      </c>
      <c r="H1201" s="9" t="s">
        <v>2174</v>
      </c>
      <c r="I1201" s="9">
        <v>9994686.3300000001</v>
      </c>
      <c r="J1201" s="9">
        <v>11300234.93</v>
      </c>
      <c r="K1201" s="9">
        <v>9894953.9000000004</v>
      </c>
      <c r="L1201" s="9">
        <v>11764850.880000001</v>
      </c>
      <c r="M1201" s="9">
        <v>12104377.52</v>
      </c>
      <c r="N1201" s="9">
        <v>13981066.76</v>
      </c>
      <c r="O1201" s="9">
        <v>16124762.23</v>
      </c>
      <c r="P1201" s="9">
        <v>8923658.3300000001</v>
      </c>
      <c r="Q1201" s="9">
        <f t="shared" si="88"/>
        <v>16124762.23</v>
      </c>
      <c r="R1201" s="9">
        <v>16124762.23</v>
      </c>
    </row>
    <row r="1202" spans="1:18" ht="12.75" customHeight="1" x14ac:dyDescent="0.3">
      <c r="A1202" s="25" t="s">
        <v>1204</v>
      </c>
      <c r="B1202" s="26" t="s">
        <v>2166</v>
      </c>
      <c r="C1202" s="26" t="s">
        <v>2165</v>
      </c>
      <c r="D1202" s="26" t="s">
        <v>89</v>
      </c>
      <c r="E1202" s="26" t="s">
        <v>5</v>
      </c>
      <c r="F1202" s="9" t="s">
        <v>2174</v>
      </c>
      <c r="G1202" s="9" t="s">
        <v>2174</v>
      </c>
      <c r="H1202" s="9">
        <v>10471.26</v>
      </c>
      <c r="I1202" s="9">
        <v>1222042.01</v>
      </c>
      <c r="J1202" s="9">
        <v>1302603.57</v>
      </c>
      <c r="K1202" s="9">
        <v>1456081.99</v>
      </c>
      <c r="L1202" s="9">
        <v>1586921.86</v>
      </c>
      <c r="M1202" s="9">
        <v>1847613.31</v>
      </c>
      <c r="N1202" s="9">
        <v>2317432.12</v>
      </c>
      <c r="O1202" s="9">
        <v>2607552.17</v>
      </c>
      <c r="P1202" s="9">
        <v>176737972.09</v>
      </c>
      <c r="Q1202" s="9"/>
      <c r="R1202" s="9">
        <v>176737972.09</v>
      </c>
    </row>
    <row r="1203" spans="1:18" ht="12.75" customHeight="1" x14ac:dyDescent="0.3">
      <c r="A1203" s="25" t="s">
        <v>1205</v>
      </c>
      <c r="B1203" s="26" t="s">
        <v>2150</v>
      </c>
      <c r="C1203" s="26" t="s">
        <v>2171</v>
      </c>
      <c r="D1203" s="26" t="s">
        <v>8</v>
      </c>
      <c r="E1203" s="26" t="s">
        <v>5</v>
      </c>
      <c r="F1203" s="9" t="s">
        <v>2174</v>
      </c>
      <c r="G1203" s="9" t="s">
        <v>2174</v>
      </c>
      <c r="H1203" s="9">
        <v>392605.86</v>
      </c>
      <c r="I1203" s="9">
        <v>1217698.8600000001</v>
      </c>
      <c r="J1203" s="9">
        <v>1725276.39</v>
      </c>
      <c r="K1203" s="9">
        <v>3408962.39</v>
      </c>
      <c r="L1203" s="9">
        <v>3998740.1500000008</v>
      </c>
      <c r="M1203" s="9">
        <v>4901863.16</v>
      </c>
      <c r="N1203" s="9">
        <v>1612.41</v>
      </c>
      <c r="O1203" s="9">
        <v>2267309.52</v>
      </c>
      <c r="P1203" s="9">
        <v>4280874.4400000004</v>
      </c>
      <c r="Q1203" s="9"/>
      <c r="R1203" s="9">
        <v>4280874.4400000004</v>
      </c>
    </row>
    <row r="1204" spans="1:18" ht="12.75" customHeight="1" x14ac:dyDescent="0.3">
      <c r="A1204" s="25" t="s">
        <v>1206</v>
      </c>
      <c r="B1204" s="26" t="s">
        <v>2166</v>
      </c>
      <c r="C1204" s="26" t="s">
        <v>2165</v>
      </c>
      <c r="D1204" s="26" t="s">
        <v>4</v>
      </c>
      <c r="E1204" s="26" t="s">
        <v>15</v>
      </c>
      <c r="F1204" s="9">
        <v>64722499.710000001</v>
      </c>
      <c r="G1204" s="9">
        <v>75190658.670000002</v>
      </c>
      <c r="H1204" s="9">
        <v>88268630.560000002</v>
      </c>
      <c r="I1204" s="9">
        <v>104090148.2</v>
      </c>
      <c r="J1204" s="9" t="s">
        <v>2174</v>
      </c>
      <c r="K1204" s="9">
        <v>129394735.20999999</v>
      </c>
      <c r="L1204" s="9">
        <v>124279491.97</v>
      </c>
      <c r="M1204" s="9">
        <v>70646674.180000007</v>
      </c>
      <c r="N1204" s="9">
        <v>70646674.180000007</v>
      </c>
      <c r="O1204" s="9">
        <v>140683288.47</v>
      </c>
      <c r="P1204" s="9">
        <v>4548836.29</v>
      </c>
      <c r="Q1204" s="9">
        <f t="shared" ref="Q1204:Q1205" si="89">IF(P1204&lt;O1204*0.9,O1204,"")</f>
        <v>140683288.47</v>
      </c>
      <c r="R1204" s="9">
        <v>140683288.47</v>
      </c>
    </row>
    <row r="1205" spans="1:18" ht="12.75" customHeight="1" x14ac:dyDescent="0.3">
      <c r="A1205" s="25" t="s">
        <v>1207</v>
      </c>
      <c r="B1205" s="26" t="s">
        <v>2155</v>
      </c>
      <c r="C1205" s="26" t="s">
        <v>2171</v>
      </c>
      <c r="D1205" s="26" t="s">
        <v>4</v>
      </c>
      <c r="E1205" s="26" t="s">
        <v>15</v>
      </c>
      <c r="F1205" s="9" t="s">
        <v>2174</v>
      </c>
      <c r="G1205" s="9" t="s">
        <v>2174</v>
      </c>
      <c r="H1205" s="9" t="s">
        <v>2174</v>
      </c>
      <c r="I1205" s="9" t="s">
        <v>2174</v>
      </c>
      <c r="J1205" s="9" t="s">
        <v>2174</v>
      </c>
      <c r="K1205" s="9" t="s">
        <v>2174</v>
      </c>
      <c r="L1205" s="9" t="s">
        <v>2174</v>
      </c>
      <c r="M1205" s="9">
        <v>1989281.14</v>
      </c>
      <c r="N1205" s="9">
        <v>2410937.7400000002</v>
      </c>
      <c r="O1205" s="9">
        <v>4351341.05</v>
      </c>
      <c r="P1205" s="9">
        <v>4174474.21</v>
      </c>
      <c r="Q1205" s="9" t="str">
        <f t="shared" si="89"/>
        <v/>
      </c>
      <c r="R1205" s="9">
        <v>4174474.21</v>
      </c>
    </row>
    <row r="1206" spans="1:18" ht="12.75" customHeight="1" x14ac:dyDescent="0.3">
      <c r="A1206" s="25" t="s">
        <v>1208</v>
      </c>
      <c r="B1206" s="26" t="s">
        <v>2154</v>
      </c>
      <c r="C1206" s="26" t="s">
        <v>2170</v>
      </c>
      <c r="D1206" s="26" t="s">
        <v>8</v>
      </c>
      <c r="E1206" s="26" t="s">
        <v>5</v>
      </c>
      <c r="F1206" s="9">
        <v>1256148.6399999999</v>
      </c>
      <c r="G1206" s="9">
        <v>1506439.65</v>
      </c>
      <c r="H1206" s="9">
        <v>1668077.36</v>
      </c>
      <c r="I1206" s="9">
        <v>1856977.31</v>
      </c>
      <c r="J1206" s="9">
        <v>2052234.94</v>
      </c>
      <c r="K1206" s="9">
        <v>2329584.89</v>
      </c>
      <c r="L1206" s="9">
        <v>2367210.02</v>
      </c>
      <c r="M1206" s="9">
        <v>2835385.44</v>
      </c>
      <c r="N1206" s="9">
        <v>3605119.64</v>
      </c>
      <c r="O1206" s="9">
        <v>3817727.89</v>
      </c>
      <c r="P1206" s="9">
        <v>35469233.439999998</v>
      </c>
      <c r="Q1206" s="9"/>
      <c r="R1206" s="9">
        <v>35469233.439999998</v>
      </c>
    </row>
    <row r="1207" spans="1:18" ht="12.75" customHeight="1" x14ac:dyDescent="0.3">
      <c r="A1207" s="25" t="s">
        <v>1209</v>
      </c>
      <c r="B1207" s="26" t="s">
        <v>2160</v>
      </c>
      <c r="C1207" s="26" t="s">
        <v>2171</v>
      </c>
      <c r="D1207" s="26" t="s">
        <v>8</v>
      </c>
      <c r="E1207" s="26" t="s">
        <v>5</v>
      </c>
      <c r="F1207" s="9">
        <v>969067.87</v>
      </c>
      <c r="G1207" s="9">
        <v>1207344.29</v>
      </c>
      <c r="H1207" s="9" t="s">
        <v>2174</v>
      </c>
      <c r="I1207" s="9" t="s">
        <v>2174</v>
      </c>
      <c r="J1207" s="9" t="s">
        <v>2174</v>
      </c>
      <c r="K1207" s="9" t="s">
        <v>2174</v>
      </c>
      <c r="L1207" s="9">
        <v>1863503.12</v>
      </c>
      <c r="M1207" s="9">
        <v>3064342.02</v>
      </c>
      <c r="N1207" s="9">
        <v>3721140.71</v>
      </c>
      <c r="O1207" s="9">
        <v>4054850.88</v>
      </c>
      <c r="P1207" s="9">
        <v>7301930.3300000001</v>
      </c>
      <c r="Q1207" s="9"/>
      <c r="R1207" s="9">
        <v>7301930.3300000001</v>
      </c>
    </row>
    <row r="1208" spans="1:18" ht="12.75" customHeight="1" x14ac:dyDescent="0.3">
      <c r="A1208" s="25" t="s">
        <v>1210</v>
      </c>
      <c r="B1208" s="26" t="s">
        <v>2151</v>
      </c>
      <c r="C1208" s="26" t="s">
        <v>2165</v>
      </c>
      <c r="D1208" s="26" t="s">
        <v>8</v>
      </c>
      <c r="E1208" s="26" t="s">
        <v>15</v>
      </c>
      <c r="F1208" s="9">
        <v>6247287.8499999996</v>
      </c>
      <c r="G1208" s="9">
        <v>8755284.3200000003</v>
      </c>
      <c r="H1208" s="9" t="s">
        <v>2174</v>
      </c>
      <c r="I1208" s="9">
        <v>11759748.66</v>
      </c>
      <c r="J1208" s="9" t="s">
        <v>2174</v>
      </c>
      <c r="K1208" s="9">
        <v>14633817.810000001</v>
      </c>
      <c r="L1208" s="9">
        <v>16069730.949999999</v>
      </c>
      <c r="M1208" s="9">
        <v>17630635.02</v>
      </c>
      <c r="N1208" s="9">
        <v>24269297.280000001</v>
      </c>
      <c r="O1208" s="9">
        <v>31017515.920000002</v>
      </c>
      <c r="P1208" s="9">
        <v>15943725.9</v>
      </c>
      <c r="Q1208" s="9">
        <f>IF(P1208&lt;O1208*0.9,O1208,"")</f>
        <v>31017515.920000002</v>
      </c>
      <c r="R1208" s="9">
        <v>31017515.920000002</v>
      </c>
    </row>
    <row r="1209" spans="1:18" ht="12.75" customHeight="1" x14ac:dyDescent="0.3">
      <c r="A1209" s="25" t="s">
        <v>1211</v>
      </c>
      <c r="B1209" s="26" t="s">
        <v>2151</v>
      </c>
      <c r="C1209" s="26" t="s">
        <v>2165</v>
      </c>
      <c r="D1209" s="26" t="s">
        <v>8</v>
      </c>
      <c r="E1209" s="26" t="s">
        <v>15</v>
      </c>
      <c r="F1209" s="9" t="s">
        <v>2174</v>
      </c>
      <c r="G1209" s="9" t="s">
        <v>2174</v>
      </c>
      <c r="H1209" s="9" t="s">
        <v>2174</v>
      </c>
      <c r="I1209" s="9" t="s">
        <v>2174</v>
      </c>
      <c r="J1209" s="9" t="s">
        <v>2174</v>
      </c>
      <c r="K1209" s="9" t="s">
        <v>2174</v>
      </c>
      <c r="L1209" s="9" t="s">
        <v>2174</v>
      </c>
      <c r="M1209" s="9">
        <v>2958201.84</v>
      </c>
      <c r="N1209" s="9">
        <v>4280099.4800000004</v>
      </c>
      <c r="O1209" s="9">
        <v>5755307.9100000001</v>
      </c>
      <c r="P1209" s="9">
        <v>12499802.76</v>
      </c>
      <c r="Q1209" s="9"/>
      <c r="R1209" s="9">
        <v>12499802.76</v>
      </c>
    </row>
    <row r="1210" spans="1:18" ht="12.75" customHeight="1" x14ac:dyDescent="0.3">
      <c r="A1210" s="25" t="s">
        <v>1212</v>
      </c>
      <c r="B1210" s="26" t="s">
        <v>2166</v>
      </c>
      <c r="C1210" s="26" t="s">
        <v>2165</v>
      </c>
      <c r="D1210" s="26" t="s">
        <v>4</v>
      </c>
      <c r="E1210" s="26" t="s">
        <v>15</v>
      </c>
      <c r="F1210" s="9">
        <v>6712771.2599999998</v>
      </c>
      <c r="G1210" s="9">
        <v>7718044.7400000002</v>
      </c>
      <c r="H1210" s="9">
        <v>17246907.359999999</v>
      </c>
      <c r="I1210" s="9">
        <v>6055108.75</v>
      </c>
      <c r="J1210" s="9">
        <v>6929868.6200000001</v>
      </c>
      <c r="K1210" s="9">
        <v>7492620.5100000016</v>
      </c>
      <c r="L1210" s="9">
        <v>8671925.2100000028</v>
      </c>
      <c r="M1210" s="9">
        <v>18842041.739999998</v>
      </c>
      <c r="N1210" s="9">
        <v>11640183.869999999</v>
      </c>
      <c r="O1210" s="9">
        <v>14073570.18</v>
      </c>
      <c r="P1210" s="9">
        <v>5436124.3499999996</v>
      </c>
      <c r="Q1210" s="9">
        <f t="shared" ref="Q1210:Q1211" si="90">IF(P1210&lt;O1210*0.9,O1210,"")</f>
        <v>14073570.18</v>
      </c>
      <c r="R1210" s="9">
        <v>14073570.18</v>
      </c>
    </row>
    <row r="1211" spans="1:18" ht="12.75" customHeight="1" x14ac:dyDescent="0.3">
      <c r="A1211" s="25" t="s">
        <v>1213</v>
      </c>
      <c r="B1211" s="26" t="s">
        <v>2167</v>
      </c>
      <c r="C1211" s="26" t="s">
        <v>2170</v>
      </c>
      <c r="D1211" s="26" t="s">
        <v>4</v>
      </c>
      <c r="E1211" s="26" t="s">
        <v>5</v>
      </c>
      <c r="F1211" s="9">
        <v>2660884.73</v>
      </c>
      <c r="G1211" s="9">
        <v>3360507.07</v>
      </c>
      <c r="H1211" s="9">
        <v>7771412.3600000003</v>
      </c>
      <c r="I1211" s="9">
        <v>4487532.4400000004</v>
      </c>
      <c r="J1211" s="9">
        <v>4923255.57</v>
      </c>
      <c r="K1211" s="9">
        <v>5686863.0300000003</v>
      </c>
      <c r="L1211" s="9">
        <v>6213469.6500000004</v>
      </c>
      <c r="M1211" s="9" t="s">
        <v>2174</v>
      </c>
      <c r="N1211" s="9">
        <v>9603822.4199999999</v>
      </c>
      <c r="O1211" s="9">
        <v>11432151.720000001</v>
      </c>
      <c r="P1211" s="9">
        <v>1184041.95</v>
      </c>
      <c r="Q1211" s="9">
        <f t="shared" si="90"/>
        <v>11432151.720000001</v>
      </c>
      <c r="R1211" s="9">
        <v>11432151.720000001</v>
      </c>
    </row>
    <row r="1212" spans="1:18" ht="12.75" customHeight="1" x14ac:dyDescent="0.3">
      <c r="A1212" s="25" t="s">
        <v>1214</v>
      </c>
      <c r="B1212" s="26" t="s">
        <v>2166</v>
      </c>
      <c r="C1212" s="26" t="s">
        <v>2165</v>
      </c>
      <c r="D1212" s="26" t="s">
        <v>8</v>
      </c>
      <c r="E1212" s="26" t="s">
        <v>5</v>
      </c>
      <c r="F1212" s="9">
        <v>1788567.53</v>
      </c>
      <c r="G1212" s="9">
        <v>2030028.41</v>
      </c>
      <c r="H1212" s="9">
        <v>2352265.71</v>
      </c>
      <c r="I1212" s="9">
        <v>2669963.71</v>
      </c>
      <c r="J1212" s="9">
        <v>3031967.71</v>
      </c>
      <c r="K1212" s="9">
        <v>3460180.01</v>
      </c>
      <c r="L1212" s="9">
        <v>3715474.31</v>
      </c>
      <c r="M1212" s="9">
        <v>4247061.5199999996</v>
      </c>
      <c r="N1212" s="9">
        <v>4445626.5599999996</v>
      </c>
      <c r="O1212" s="9">
        <v>5007202.41</v>
      </c>
      <c r="P1212" s="9">
        <v>19583170.190000001</v>
      </c>
      <c r="Q1212" s="9"/>
      <c r="R1212" s="9">
        <v>19583170.190000001</v>
      </c>
    </row>
    <row r="1213" spans="1:18" ht="12.75" customHeight="1" x14ac:dyDescent="0.3">
      <c r="A1213" s="25" t="s">
        <v>1215</v>
      </c>
      <c r="B1213" s="26" t="s">
        <v>2167</v>
      </c>
      <c r="C1213" s="26" t="s">
        <v>2170</v>
      </c>
      <c r="D1213" s="26" t="s">
        <v>4</v>
      </c>
      <c r="E1213" s="26" t="s">
        <v>5</v>
      </c>
      <c r="F1213" s="9" t="s">
        <v>2174</v>
      </c>
      <c r="G1213" s="9" t="s">
        <v>2174</v>
      </c>
      <c r="H1213" s="9">
        <v>307296.40000000002</v>
      </c>
      <c r="I1213" s="9">
        <v>391171.63</v>
      </c>
      <c r="J1213" s="9">
        <v>467052.35</v>
      </c>
      <c r="K1213" s="9">
        <v>546493.35</v>
      </c>
      <c r="L1213" s="9">
        <v>972219.74</v>
      </c>
      <c r="M1213" s="9">
        <v>600936.48</v>
      </c>
      <c r="N1213" s="9">
        <v>831408.75</v>
      </c>
      <c r="O1213" s="9">
        <v>972219.74</v>
      </c>
      <c r="P1213" s="9">
        <v>1742517.51</v>
      </c>
      <c r="Q1213" s="9"/>
      <c r="R1213" s="9">
        <v>1742517.51</v>
      </c>
    </row>
    <row r="1214" spans="1:18" ht="12.75" customHeight="1" x14ac:dyDescent="0.3">
      <c r="A1214" s="25" t="s">
        <v>1216</v>
      </c>
      <c r="B1214" s="26" t="s">
        <v>2142</v>
      </c>
      <c r="C1214" s="26" t="s">
        <v>2171</v>
      </c>
      <c r="D1214" s="26" t="s">
        <v>8</v>
      </c>
      <c r="E1214" s="26" t="s">
        <v>15</v>
      </c>
      <c r="F1214" s="9">
        <v>6475936.1699999999</v>
      </c>
      <c r="G1214" s="9">
        <v>7829289.5800000001</v>
      </c>
      <c r="H1214" s="9">
        <v>8655585.9600000009</v>
      </c>
      <c r="I1214" s="9">
        <v>9496939.1899999995</v>
      </c>
      <c r="J1214" s="9">
        <v>10664752.67</v>
      </c>
      <c r="K1214" s="9">
        <v>12626455.33</v>
      </c>
      <c r="L1214" s="9">
        <v>11494366.1</v>
      </c>
      <c r="M1214" s="9">
        <v>12705096.75</v>
      </c>
      <c r="N1214" s="9">
        <v>14745329.560000001</v>
      </c>
      <c r="O1214" s="9">
        <v>17355823.010000002</v>
      </c>
      <c r="P1214" s="9">
        <v>3750530.79</v>
      </c>
      <c r="Q1214" s="9">
        <f>IF(P1214&lt;O1214*0.9,O1214,"")</f>
        <v>17355823.010000002</v>
      </c>
      <c r="R1214" s="9">
        <v>17355823.010000002</v>
      </c>
    </row>
    <row r="1215" spans="1:18" ht="12.75" customHeight="1" x14ac:dyDescent="0.3">
      <c r="A1215" s="25" t="s">
        <v>1217</v>
      </c>
      <c r="B1215" s="26" t="s">
        <v>2163</v>
      </c>
      <c r="C1215" s="26" t="s">
        <v>2172</v>
      </c>
      <c r="D1215" s="26" t="s">
        <v>8</v>
      </c>
      <c r="E1215" s="26" t="s">
        <v>15</v>
      </c>
      <c r="F1215" s="9">
        <v>763819.66</v>
      </c>
      <c r="G1215" s="9">
        <v>1002457.49</v>
      </c>
      <c r="H1215" s="9">
        <v>1908515.55</v>
      </c>
      <c r="I1215" s="9">
        <v>4411787.4000000004</v>
      </c>
      <c r="J1215" s="9">
        <v>1741054.02</v>
      </c>
      <c r="K1215" s="9">
        <v>2076167.76</v>
      </c>
      <c r="L1215" s="9">
        <v>1977739.79</v>
      </c>
      <c r="M1215" s="9">
        <v>1893454.86</v>
      </c>
      <c r="N1215" s="9">
        <v>3207639.67</v>
      </c>
      <c r="O1215" s="9">
        <v>3934459.67</v>
      </c>
      <c r="P1215" s="9">
        <v>55094866.899999999</v>
      </c>
      <c r="Q1215" s="9"/>
      <c r="R1215" s="9">
        <v>55094866.899999999</v>
      </c>
    </row>
    <row r="1216" spans="1:18" ht="12.75" customHeight="1" x14ac:dyDescent="0.3">
      <c r="A1216" s="25" t="s">
        <v>1218</v>
      </c>
      <c r="B1216" s="26" t="s">
        <v>2151</v>
      </c>
      <c r="C1216" s="26" t="s">
        <v>2165</v>
      </c>
      <c r="D1216" s="26" t="s">
        <v>89</v>
      </c>
      <c r="E1216" s="26" t="s">
        <v>15</v>
      </c>
      <c r="F1216" s="9" t="s">
        <v>2174</v>
      </c>
      <c r="G1216" s="9" t="s">
        <v>2174</v>
      </c>
      <c r="H1216" s="9" t="s">
        <v>2174</v>
      </c>
      <c r="I1216" s="9">
        <v>167734.46</v>
      </c>
      <c r="J1216" s="9">
        <v>356393.57</v>
      </c>
      <c r="K1216" s="9">
        <v>806530.96</v>
      </c>
      <c r="L1216" s="9">
        <v>451987.06</v>
      </c>
      <c r="M1216" s="9">
        <v>1310184.4099999999</v>
      </c>
      <c r="N1216" s="9">
        <v>577098.93999999994</v>
      </c>
      <c r="O1216" s="9">
        <v>682430.19</v>
      </c>
      <c r="P1216" s="9">
        <v>134730241.62</v>
      </c>
      <c r="Q1216" s="9"/>
      <c r="R1216" s="9">
        <v>134730241.62</v>
      </c>
    </row>
    <row r="1217" spans="1:18" ht="12.75" customHeight="1" x14ac:dyDescent="0.3">
      <c r="A1217" s="25" t="s">
        <v>1219</v>
      </c>
      <c r="B1217" s="26" t="s">
        <v>2149</v>
      </c>
      <c r="C1217" s="26" t="s">
        <v>2169</v>
      </c>
      <c r="D1217" s="26" t="s">
        <v>8</v>
      </c>
      <c r="E1217" s="26" t="s">
        <v>15</v>
      </c>
      <c r="F1217" s="9" t="s">
        <v>2174</v>
      </c>
      <c r="G1217" s="9" t="s">
        <v>2174</v>
      </c>
      <c r="H1217" s="9" t="s">
        <v>2174</v>
      </c>
      <c r="I1217" s="9">
        <v>1606827.01</v>
      </c>
      <c r="J1217" s="9">
        <v>2426725.79</v>
      </c>
      <c r="K1217" s="9" t="s">
        <v>2174</v>
      </c>
      <c r="L1217" s="9">
        <v>2425316.44</v>
      </c>
      <c r="M1217" s="9">
        <v>2573514.65</v>
      </c>
      <c r="N1217" s="9">
        <v>2850118.66</v>
      </c>
      <c r="O1217" s="9">
        <v>3113620.24</v>
      </c>
      <c r="P1217" s="9">
        <v>7895500.8499999996</v>
      </c>
      <c r="Q1217" s="9"/>
      <c r="R1217" s="9">
        <v>7895500.8499999996</v>
      </c>
    </row>
    <row r="1218" spans="1:18" ht="12.75" customHeight="1" x14ac:dyDescent="0.3">
      <c r="A1218" s="25" t="s">
        <v>1220</v>
      </c>
      <c r="B1218" s="26" t="s">
        <v>2149</v>
      </c>
      <c r="C1218" s="26" t="s">
        <v>2169</v>
      </c>
      <c r="D1218" s="26" t="s">
        <v>8</v>
      </c>
      <c r="E1218" s="26" t="s">
        <v>5</v>
      </c>
      <c r="F1218" s="9">
        <v>8658925.5</v>
      </c>
      <c r="G1218" s="9">
        <v>11498391.619999999</v>
      </c>
      <c r="H1218" s="9">
        <v>16431364.24</v>
      </c>
      <c r="I1218" s="9">
        <v>20621507.370000001</v>
      </c>
      <c r="J1218" s="9">
        <v>24471191.100000001</v>
      </c>
      <c r="K1218" s="9">
        <v>28876896.579999998</v>
      </c>
      <c r="L1218" s="9">
        <v>34108066.330000013</v>
      </c>
      <c r="M1218" s="9">
        <v>35508918.060000002</v>
      </c>
      <c r="N1218" s="9">
        <v>43378941.579999998</v>
      </c>
      <c r="O1218" s="9">
        <v>51335365.420000002</v>
      </c>
      <c r="P1218" s="9">
        <v>7462158.4100000001</v>
      </c>
      <c r="Q1218" s="9">
        <f t="shared" ref="Q1218:Q1219" si="91">IF(P1218&lt;O1218*0.9,O1218,"")</f>
        <v>51335365.420000002</v>
      </c>
      <c r="R1218" s="9">
        <v>51335365.420000002</v>
      </c>
    </row>
    <row r="1219" spans="1:18" ht="12.75" customHeight="1" x14ac:dyDescent="0.3">
      <c r="A1219" s="25" t="s">
        <v>1221</v>
      </c>
      <c r="B1219" s="26" t="s">
        <v>2146</v>
      </c>
      <c r="C1219" s="26" t="s">
        <v>2171</v>
      </c>
      <c r="D1219" s="26" t="s">
        <v>8</v>
      </c>
      <c r="E1219" s="26" t="s">
        <v>15</v>
      </c>
      <c r="F1219" s="9" t="s">
        <v>2174</v>
      </c>
      <c r="G1219" s="9">
        <v>42814358.359999999</v>
      </c>
      <c r="H1219" s="9">
        <v>51272830.32</v>
      </c>
      <c r="I1219" s="9">
        <v>57338772.969999999</v>
      </c>
      <c r="J1219" s="9">
        <v>66335017.689999998</v>
      </c>
      <c r="K1219" s="9">
        <v>49146435.670000002</v>
      </c>
      <c r="L1219" s="9">
        <v>70834375.5</v>
      </c>
      <c r="M1219" s="9">
        <v>84033848.079999998</v>
      </c>
      <c r="N1219" s="9">
        <v>99927110.109999999</v>
      </c>
      <c r="O1219" s="9">
        <v>92774529.420000002</v>
      </c>
      <c r="P1219" s="9">
        <v>32238306.710000001</v>
      </c>
      <c r="Q1219" s="9">
        <f t="shared" si="91"/>
        <v>92774529.420000002</v>
      </c>
      <c r="R1219" s="9">
        <v>92774529.420000002</v>
      </c>
    </row>
    <row r="1220" spans="1:18" ht="12.75" customHeight="1" x14ac:dyDescent="0.3">
      <c r="A1220" s="25" t="s">
        <v>1222</v>
      </c>
      <c r="B1220" s="26" t="s">
        <v>2151</v>
      </c>
      <c r="C1220" s="26" t="s">
        <v>2165</v>
      </c>
      <c r="D1220" s="26" t="s">
        <v>8</v>
      </c>
      <c r="E1220" s="26" t="s">
        <v>15</v>
      </c>
      <c r="F1220" s="9">
        <v>2717722.810000001</v>
      </c>
      <c r="G1220" s="9">
        <v>3288476.3199999989</v>
      </c>
      <c r="H1220" s="9">
        <v>3904715.9300000011</v>
      </c>
      <c r="I1220" s="9">
        <v>2922106.65</v>
      </c>
      <c r="J1220" s="9">
        <v>3298541.51</v>
      </c>
      <c r="K1220" s="9">
        <v>3651453.43</v>
      </c>
      <c r="L1220" s="9">
        <v>4187371.03</v>
      </c>
      <c r="M1220" s="9">
        <v>4124025.08</v>
      </c>
      <c r="N1220" s="9">
        <v>5457682.79</v>
      </c>
      <c r="O1220" s="9">
        <v>6249124.0099999998</v>
      </c>
      <c r="P1220" s="9">
        <v>8157048</v>
      </c>
      <c r="Q1220" s="9"/>
      <c r="R1220" s="9">
        <v>8157048</v>
      </c>
    </row>
    <row r="1221" spans="1:18" ht="12.75" customHeight="1" x14ac:dyDescent="0.3">
      <c r="A1221" s="25" t="s">
        <v>1223</v>
      </c>
      <c r="B1221" s="26" t="s">
        <v>2156</v>
      </c>
      <c r="C1221" s="26" t="s">
        <v>2171</v>
      </c>
      <c r="D1221" s="26" t="s">
        <v>8</v>
      </c>
      <c r="E1221" s="26" t="s">
        <v>15</v>
      </c>
      <c r="F1221" s="9">
        <v>1566329.05</v>
      </c>
      <c r="G1221" s="9">
        <v>1686418.52</v>
      </c>
      <c r="H1221" s="9">
        <v>2381262.66</v>
      </c>
      <c r="I1221" s="9">
        <v>2696249.44</v>
      </c>
      <c r="J1221" s="9">
        <v>2784275.36</v>
      </c>
      <c r="K1221" s="9">
        <v>3372247.05</v>
      </c>
      <c r="L1221" s="9">
        <v>3386104.67</v>
      </c>
      <c r="M1221" s="9">
        <v>4101269.27</v>
      </c>
      <c r="N1221" s="9">
        <v>4941268.8899999997</v>
      </c>
      <c r="O1221" s="9">
        <v>6336569.6500000004</v>
      </c>
      <c r="P1221" s="9">
        <v>10424621.800000001</v>
      </c>
      <c r="Q1221" s="9"/>
      <c r="R1221" s="9">
        <v>10424621.800000001</v>
      </c>
    </row>
    <row r="1222" spans="1:18" ht="12.75" customHeight="1" x14ac:dyDescent="0.3">
      <c r="A1222" s="25" t="s">
        <v>1224</v>
      </c>
      <c r="B1222" s="26" t="s">
        <v>2158</v>
      </c>
      <c r="C1222" s="26" t="s">
        <v>2172</v>
      </c>
      <c r="D1222" s="26" t="s">
        <v>8</v>
      </c>
      <c r="E1222" s="26" t="s">
        <v>15</v>
      </c>
      <c r="F1222" s="9">
        <v>6989647.4699999997</v>
      </c>
      <c r="G1222" s="9">
        <v>7975731.9800000004</v>
      </c>
      <c r="H1222" s="9">
        <v>19041028.879999999</v>
      </c>
      <c r="I1222" s="9">
        <v>22313430.879999999</v>
      </c>
      <c r="J1222" s="9">
        <v>13409862.74</v>
      </c>
      <c r="K1222" s="9">
        <v>13677912.16</v>
      </c>
      <c r="L1222" s="9">
        <v>16419469.380000001</v>
      </c>
      <c r="M1222" s="9">
        <v>17894294.260000002</v>
      </c>
      <c r="N1222" s="9">
        <v>250248.59</v>
      </c>
      <c r="O1222" s="9">
        <v>28632074.98</v>
      </c>
      <c r="P1222" s="9">
        <v>8979111.5</v>
      </c>
      <c r="Q1222" s="9">
        <f>IF(P1222&lt;O1222*0.9,O1222,"")</f>
        <v>28632074.98</v>
      </c>
      <c r="R1222" s="9">
        <v>28632074.98</v>
      </c>
    </row>
    <row r="1223" spans="1:18" ht="12.75" customHeight="1" x14ac:dyDescent="0.3">
      <c r="A1223" s="25" t="s">
        <v>1225</v>
      </c>
      <c r="B1223" s="26" t="s">
        <v>2156</v>
      </c>
      <c r="C1223" s="26" t="s">
        <v>2171</v>
      </c>
      <c r="D1223" s="26" t="s">
        <v>8</v>
      </c>
      <c r="E1223" s="26" t="s">
        <v>15</v>
      </c>
      <c r="F1223" s="9" t="s">
        <v>2174</v>
      </c>
      <c r="G1223" s="9" t="s">
        <v>2174</v>
      </c>
      <c r="H1223" s="9" t="s">
        <v>2174</v>
      </c>
      <c r="I1223" s="9" t="s">
        <v>2174</v>
      </c>
      <c r="J1223" s="9">
        <v>3477004.85</v>
      </c>
      <c r="K1223" s="9">
        <v>4130334.71</v>
      </c>
      <c r="L1223" s="9" t="s">
        <v>2174</v>
      </c>
      <c r="M1223" s="9" t="s">
        <v>2174</v>
      </c>
      <c r="N1223" s="9">
        <v>4130334.71</v>
      </c>
      <c r="O1223" s="9">
        <v>4130334.71</v>
      </c>
      <c r="P1223" s="9">
        <v>21560000</v>
      </c>
      <c r="Q1223" s="9"/>
      <c r="R1223" s="9">
        <v>21560000</v>
      </c>
    </row>
    <row r="1224" spans="1:18" ht="12.75" customHeight="1" x14ac:dyDescent="0.3">
      <c r="A1224" s="25" t="s">
        <v>1226</v>
      </c>
      <c r="B1224" s="26" t="s">
        <v>2163</v>
      </c>
      <c r="C1224" s="26" t="s">
        <v>2172</v>
      </c>
      <c r="D1224" s="26" t="s">
        <v>4</v>
      </c>
      <c r="E1224" s="26" t="s">
        <v>5</v>
      </c>
      <c r="F1224" s="9">
        <v>2767108.83</v>
      </c>
      <c r="G1224" s="9">
        <v>3951278.32</v>
      </c>
      <c r="H1224" s="9">
        <v>3998499.33</v>
      </c>
      <c r="I1224" s="9">
        <v>3832179.57</v>
      </c>
      <c r="J1224" s="9">
        <v>4767273.8</v>
      </c>
      <c r="K1224" s="9">
        <v>5408068.0099999998</v>
      </c>
      <c r="L1224" s="9">
        <v>5844767.2000000002</v>
      </c>
      <c r="M1224" s="9">
        <v>6628737.3300000001</v>
      </c>
      <c r="N1224" s="9">
        <v>7950348.5</v>
      </c>
      <c r="O1224" s="9">
        <v>9569105.8399999999</v>
      </c>
      <c r="P1224" s="9">
        <v>1798693.51</v>
      </c>
      <c r="Q1224" s="9">
        <f>IF(P1224&lt;O1224*0.9,O1224,"")</f>
        <v>9569105.8399999999</v>
      </c>
      <c r="R1224" s="9">
        <v>9569105.8399999999</v>
      </c>
    </row>
    <row r="1225" spans="1:18" ht="12.75" customHeight="1" x14ac:dyDescent="0.3">
      <c r="A1225" s="25" t="s">
        <v>1227</v>
      </c>
      <c r="B1225" s="26" t="s">
        <v>2149</v>
      </c>
      <c r="C1225" s="26" t="s">
        <v>2169</v>
      </c>
      <c r="D1225" s="26" t="s">
        <v>8</v>
      </c>
      <c r="E1225" s="26" t="s">
        <v>5</v>
      </c>
      <c r="F1225" s="9" t="s">
        <v>2174</v>
      </c>
      <c r="G1225" s="9">
        <v>2471750.66</v>
      </c>
      <c r="H1225" s="9">
        <v>2960883.48</v>
      </c>
      <c r="I1225" s="9">
        <v>3401173.12</v>
      </c>
      <c r="J1225" s="9" t="s">
        <v>2174</v>
      </c>
      <c r="K1225" s="9">
        <v>4550108.3</v>
      </c>
      <c r="L1225" s="9">
        <v>4870933.3100000015</v>
      </c>
      <c r="M1225" s="9" t="s">
        <v>2174</v>
      </c>
      <c r="N1225" s="9">
        <v>7134977.9500000002</v>
      </c>
      <c r="O1225" s="9">
        <v>8337082.5999999996</v>
      </c>
      <c r="P1225" s="9">
        <v>20285001.43</v>
      </c>
      <c r="Q1225" s="9"/>
      <c r="R1225" s="9">
        <v>20285001.43</v>
      </c>
    </row>
    <row r="1226" spans="1:18" ht="12.75" customHeight="1" x14ac:dyDescent="0.3">
      <c r="A1226" s="25" t="s">
        <v>1228</v>
      </c>
      <c r="B1226" s="26" t="s">
        <v>2163</v>
      </c>
      <c r="C1226" s="26" t="s">
        <v>2172</v>
      </c>
      <c r="D1226" s="26" t="s">
        <v>4</v>
      </c>
      <c r="E1226" s="26" t="s">
        <v>15</v>
      </c>
      <c r="F1226" s="9">
        <v>8999015.8900000006</v>
      </c>
      <c r="G1226" s="9">
        <v>11427037.82</v>
      </c>
      <c r="H1226" s="9">
        <v>13572128.189999999</v>
      </c>
      <c r="I1226" s="9">
        <v>31782915.140000001</v>
      </c>
      <c r="J1226" s="9">
        <v>17976945.960000001</v>
      </c>
      <c r="K1226" s="9">
        <v>20628056.52</v>
      </c>
      <c r="L1226" s="9">
        <v>21024816.140000001</v>
      </c>
      <c r="M1226" s="9">
        <v>13476325.15</v>
      </c>
      <c r="N1226" s="9">
        <v>19602889.109999999</v>
      </c>
      <c r="O1226" s="9">
        <v>22116454.420000002</v>
      </c>
      <c r="P1226" s="9">
        <v>3035616.05</v>
      </c>
      <c r="Q1226" s="9">
        <f>IF(P1226&lt;O1226*0.9,O1226,"")</f>
        <v>22116454.420000002</v>
      </c>
      <c r="R1226" s="9">
        <v>22116454.420000002</v>
      </c>
    </row>
    <row r="1227" spans="1:18" ht="12.75" customHeight="1" x14ac:dyDescent="0.3">
      <c r="A1227" s="25" t="s">
        <v>1229</v>
      </c>
      <c r="B1227" s="26" t="s">
        <v>2166</v>
      </c>
      <c r="C1227" s="26" t="s">
        <v>2165</v>
      </c>
      <c r="D1227" s="26" t="s">
        <v>8</v>
      </c>
      <c r="E1227" s="26" t="s">
        <v>15</v>
      </c>
      <c r="F1227" s="9">
        <v>386848.9</v>
      </c>
      <c r="G1227" s="9">
        <v>426891.23</v>
      </c>
      <c r="H1227" s="9">
        <v>492167.42</v>
      </c>
      <c r="I1227" s="9">
        <v>6027109.6500000004</v>
      </c>
      <c r="J1227" s="9">
        <v>650194.93000000005</v>
      </c>
      <c r="K1227" s="9">
        <v>762824.29999999993</v>
      </c>
      <c r="L1227" s="9">
        <v>747753.2</v>
      </c>
      <c r="M1227" s="9">
        <v>870405.32</v>
      </c>
      <c r="N1227" s="9">
        <v>1119443.3999999999</v>
      </c>
      <c r="O1227" s="9">
        <v>1289991.04</v>
      </c>
      <c r="P1227" s="9">
        <v>23504009.829999998</v>
      </c>
      <c r="Q1227" s="9"/>
      <c r="R1227" s="9">
        <v>23504009.829999998</v>
      </c>
    </row>
    <row r="1228" spans="1:18" ht="12.75" customHeight="1" x14ac:dyDescent="0.3">
      <c r="A1228" s="25" t="s">
        <v>1230</v>
      </c>
      <c r="B1228" s="26" t="s">
        <v>2149</v>
      </c>
      <c r="C1228" s="26" t="s">
        <v>2169</v>
      </c>
      <c r="D1228" s="26" t="s">
        <v>4</v>
      </c>
      <c r="E1228" s="26" t="s">
        <v>15</v>
      </c>
      <c r="F1228" s="9">
        <v>1037835.99</v>
      </c>
      <c r="G1228" s="9">
        <v>1016490.56</v>
      </c>
      <c r="H1228" s="9">
        <v>988712.29</v>
      </c>
      <c r="I1228" s="9">
        <v>840648.25</v>
      </c>
      <c r="J1228" s="9" t="s">
        <v>2174</v>
      </c>
      <c r="K1228" s="9" t="s">
        <v>2174</v>
      </c>
      <c r="L1228" s="9" t="s">
        <v>2174</v>
      </c>
      <c r="M1228" s="9" t="s">
        <v>2174</v>
      </c>
      <c r="N1228" s="9">
        <v>1037835.99</v>
      </c>
      <c r="O1228" s="9">
        <v>423412.85</v>
      </c>
      <c r="P1228" s="9">
        <v>2470411.46</v>
      </c>
      <c r="Q1228" s="9"/>
      <c r="R1228" s="9">
        <v>2470411.46</v>
      </c>
    </row>
    <row r="1229" spans="1:18" ht="12.75" customHeight="1" x14ac:dyDescent="0.3">
      <c r="A1229" s="25" t="s">
        <v>1231</v>
      </c>
      <c r="B1229" s="26" t="s">
        <v>2145</v>
      </c>
      <c r="C1229" s="26" t="s">
        <v>2171</v>
      </c>
      <c r="D1229" s="26" t="s">
        <v>8</v>
      </c>
      <c r="E1229" s="26" t="s">
        <v>5</v>
      </c>
      <c r="F1229" s="9">
        <v>496360.16</v>
      </c>
      <c r="G1229" s="9">
        <v>585711.03</v>
      </c>
      <c r="H1229" s="9">
        <v>856491.38</v>
      </c>
      <c r="I1229" s="9">
        <v>1134381.28</v>
      </c>
      <c r="J1229" s="9">
        <v>1326405.9099999999</v>
      </c>
      <c r="K1229" s="9">
        <v>1462793.01</v>
      </c>
      <c r="L1229" s="9">
        <v>2074416.31</v>
      </c>
      <c r="M1229" s="9">
        <v>2120139.11</v>
      </c>
      <c r="N1229" s="9">
        <v>2600752.87</v>
      </c>
      <c r="O1229" s="9">
        <v>3034660.56</v>
      </c>
      <c r="P1229" s="9">
        <v>4815564.46</v>
      </c>
      <c r="Q1229" s="9"/>
      <c r="R1229" s="9">
        <v>4815564.46</v>
      </c>
    </row>
    <row r="1230" spans="1:18" ht="12.75" customHeight="1" x14ac:dyDescent="0.3">
      <c r="A1230" s="25" t="s">
        <v>1232</v>
      </c>
      <c r="B1230" s="26" t="s">
        <v>2163</v>
      </c>
      <c r="C1230" s="26" t="s">
        <v>2172</v>
      </c>
      <c r="D1230" s="26" t="s">
        <v>4</v>
      </c>
      <c r="E1230" s="26" t="s">
        <v>5</v>
      </c>
      <c r="F1230" s="9">
        <v>5606089.79</v>
      </c>
      <c r="G1230" s="9">
        <v>6724033.9199999999</v>
      </c>
      <c r="H1230" s="9">
        <v>8070071.6900000004</v>
      </c>
      <c r="I1230" s="9">
        <v>9313105.8000000007</v>
      </c>
      <c r="J1230" s="9">
        <v>11579254.699999999</v>
      </c>
      <c r="K1230" s="9">
        <v>12195558.41</v>
      </c>
      <c r="L1230" s="9">
        <v>12578529.07</v>
      </c>
      <c r="M1230" s="9">
        <v>1593811.78</v>
      </c>
      <c r="N1230" s="9">
        <v>2273095.56</v>
      </c>
      <c r="O1230" s="9">
        <v>20562245.579999998</v>
      </c>
      <c r="P1230" s="9">
        <v>2384495.52</v>
      </c>
      <c r="Q1230" s="9">
        <f>IF(P1230&lt;O1230*0.9,O1230,"")</f>
        <v>20562245.579999998</v>
      </c>
      <c r="R1230" s="9">
        <v>20562245.579999998</v>
      </c>
    </row>
    <row r="1231" spans="1:18" ht="12.75" customHeight="1" x14ac:dyDescent="0.3">
      <c r="A1231" s="25" t="s">
        <v>1233</v>
      </c>
      <c r="B1231" s="26" t="s">
        <v>2149</v>
      </c>
      <c r="C1231" s="26" t="s">
        <v>2169</v>
      </c>
      <c r="D1231" s="26" t="s">
        <v>4</v>
      </c>
      <c r="E1231" s="26" t="s">
        <v>15</v>
      </c>
      <c r="F1231" s="9" t="s">
        <v>2174</v>
      </c>
      <c r="G1231" s="9" t="s">
        <v>2174</v>
      </c>
      <c r="H1231" s="9" t="s">
        <v>2174</v>
      </c>
      <c r="I1231" s="9">
        <v>312071.78999999998</v>
      </c>
      <c r="J1231" s="9">
        <v>1086844.7</v>
      </c>
      <c r="K1231" s="9" t="s">
        <v>2174</v>
      </c>
      <c r="L1231" s="9" t="s">
        <v>2174</v>
      </c>
      <c r="M1231" s="9">
        <v>1307560.8999999999</v>
      </c>
      <c r="N1231" s="9">
        <v>1661953.35</v>
      </c>
      <c r="O1231" s="9">
        <v>2088936.85</v>
      </c>
      <c r="P1231" s="9">
        <v>5516166.8799999999</v>
      </c>
      <c r="Q1231" s="9"/>
      <c r="R1231" s="9">
        <v>5516166.8799999999</v>
      </c>
    </row>
    <row r="1232" spans="1:18" ht="12.75" customHeight="1" x14ac:dyDescent="0.3">
      <c r="A1232" s="25" t="s">
        <v>1234</v>
      </c>
      <c r="B1232" s="26" t="s">
        <v>2160</v>
      </c>
      <c r="C1232" s="26" t="s">
        <v>2171</v>
      </c>
      <c r="D1232" s="26" t="s">
        <v>8</v>
      </c>
      <c r="E1232" s="26" t="s">
        <v>5</v>
      </c>
      <c r="F1232" s="9">
        <v>1585846.84</v>
      </c>
      <c r="G1232" s="9">
        <v>1963702.31</v>
      </c>
      <c r="H1232" s="9">
        <v>2143296.19</v>
      </c>
      <c r="I1232" s="9" t="s">
        <v>2174</v>
      </c>
      <c r="J1232" s="9" t="s">
        <v>2174</v>
      </c>
      <c r="K1232" s="9" t="s">
        <v>2174</v>
      </c>
      <c r="L1232" s="9" t="s">
        <v>2174</v>
      </c>
      <c r="M1232" s="9">
        <v>173921.12</v>
      </c>
      <c r="N1232" s="9">
        <v>2143296.19</v>
      </c>
      <c r="O1232" s="9">
        <v>10153469.640000001</v>
      </c>
      <c r="P1232" s="9">
        <v>79514003.920000002</v>
      </c>
      <c r="Q1232" s="9"/>
      <c r="R1232" s="9">
        <v>79514003.920000002</v>
      </c>
    </row>
    <row r="1233" spans="1:18" ht="12.75" customHeight="1" x14ac:dyDescent="0.3">
      <c r="A1233" s="25" t="s">
        <v>1235</v>
      </c>
      <c r="B1233" s="26" t="s">
        <v>2163</v>
      </c>
      <c r="C1233" s="26" t="s">
        <v>2172</v>
      </c>
      <c r="D1233" s="26" t="s">
        <v>8</v>
      </c>
      <c r="E1233" s="26" t="s">
        <v>15</v>
      </c>
      <c r="F1233" s="9">
        <v>622532.62</v>
      </c>
      <c r="G1233" s="9">
        <v>722548.97</v>
      </c>
      <c r="H1233" s="9">
        <v>880842.13</v>
      </c>
      <c r="I1233" s="9">
        <v>891152.82</v>
      </c>
      <c r="J1233" s="9">
        <v>992997.3</v>
      </c>
      <c r="K1233" s="9">
        <v>1145418.76</v>
      </c>
      <c r="L1233" s="9">
        <v>1115942.42</v>
      </c>
      <c r="M1233" s="9">
        <v>1325434.03</v>
      </c>
      <c r="N1233" s="9">
        <v>2414860.92</v>
      </c>
      <c r="O1233" s="9">
        <v>2205834.2799999998</v>
      </c>
      <c r="P1233" s="9">
        <v>11290512.369999999</v>
      </c>
      <c r="Q1233" s="9"/>
      <c r="R1233" s="9">
        <v>11290512.369999999</v>
      </c>
    </row>
    <row r="1234" spans="1:18" ht="12.75" customHeight="1" x14ac:dyDescent="0.3">
      <c r="A1234" s="25" t="s">
        <v>1236</v>
      </c>
      <c r="B1234" s="26" t="s">
        <v>2149</v>
      </c>
      <c r="C1234" s="26" t="s">
        <v>2169</v>
      </c>
      <c r="D1234" s="26" t="s">
        <v>8</v>
      </c>
      <c r="E1234" s="26" t="s">
        <v>15</v>
      </c>
      <c r="F1234" s="9" t="s">
        <v>2174</v>
      </c>
      <c r="G1234" s="9" t="s">
        <v>2174</v>
      </c>
      <c r="H1234" s="9" t="s">
        <v>2174</v>
      </c>
      <c r="I1234" s="9">
        <v>709926.66</v>
      </c>
      <c r="J1234" s="9">
        <v>2346624.0299999998</v>
      </c>
      <c r="K1234" s="9">
        <v>2319999.61</v>
      </c>
      <c r="L1234" s="9">
        <v>2548929.2599999998</v>
      </c>
      <c r="M1234" s="9">
        <v>2836912.57</v>
      </c>
      <c r="N1234" s="9">
        <v>3667482.33</v>
      </c>
      <c r="O1234" s="9">
        <v>4673065.03</v>
      </c>
      <c r="P1234" s="9">
        <v>7210537.1699999999</v>
      </c>
      <c r="Q1234" s="9"/>
      <c r="R1234" s="9">
        <v>7210537.1699999999</v>
      </c>
    </row>
    <row r="1235" spans="1:18" ht="12.75" customHeight="1" x14ac:dyDescent="0.3">
      <c r="A1235" s="25" t="s">
        <v>1237</v>
      </c>
      <c r="B1235" s="26" t="s">
        <v>2154</v>
      </c>
      <c r="C1235" s="26" t="s">
        <v>2170</v>
      </c>
      <c r="D1235" s="26" t="s">
        <v>8</v>
      </c>
      <c r="E1235" s="26" t="s">
        <v>5</v>
      </c>
      <c r="F1235" s="9" t="s">
        <v>2174</v>
      </c>
      <c r="G1235" s="9" t="s">
        <v>2174</v>
      </c>
      <c r="H1235" s="9" t="s">
        <v>2174</v>
      </c>
      <c r="I1235" s="9" t="s">
        <v>2174</v>
      </c>
      <c r="J1235" s="9">
        <v>39988970.159999996</v>
      </c>
      <c r="K1235" s="9">
        <v>42883723.560000002</v>
      </c>
      <c r="L1235" s="9" t="s">
        <v>2174</v>
      </c>
      <c r="M1235" s="9">
        <v>1086205.04</v>
      </c>
      <c r="N1235" s="9">
        <v>58015008.57</v>
      </c>
      <c r="O1235" s="9">
        <v>68608434.329999998</v>
      </c>
      <c r="P1235" s="9">
        <v>68608434.329999998</v>
      </c>
      <c r="Q1235" s="9"/>
      <c r="R1235" s="9">
        <v>68608434.329999998</v>
      </c>
    </row>
    <row r="1236" spans="1:18" ht="12.75" customHeight="1" x14ac:dyDescent="0.3">
      <c r="A1236" s="25" t="s">
        <v>1238</v>
      </c>
      <c r="B1236" s="26" t="s">
        <v>2163</v>
      </c>
      <c r="C1236" s="26" t="s">
        <v>2172</v>
      </c>
      <c r="D1236" s="26" t="s">
        <v>4</v>
      </c>
      <c r="E1236" s="26" t="s">
        <v>5</v>
      </c>
      <c r="F1236" s="9">
        <v>2583953.65</v>
      </c>
      <c r="G1236" s="9">
        <v>3088498.95</v>
      </c>
      <c r="H1236" s="9">
        <v>8335042.8600000003</v>
      </c>
      <c r="I1236" s="9">
        <v>4992734.7</v>
      </c>
      <c r="J1236" s="9">
        <v>5602979.96</v>
      </c>
      <c r="K1236" s="9">
        <v>6317751.4000000004</v>
      </c>
      <c r="L1236" s="9">
        <v>7132014.3099999996</v>
      </c>
      <c r="M1236" s="9">
        <v>7418438.7000000002</v>
      </c>
      <c r="N1236" s="9">
        <v>8838879.7799999993</v>
      </c>
      <c r="O1236" s="9">
        <v>10161798.720000001</v>
      </c>
      <c r="P1236" s="9">
        <v>1115878.1499999999</v>
      </c>
      <c r="Q1236" s="9">
        <f>IF(P1236&lt;O1236*0.9,O1236,"")</f>
        <v>10161798.720000001</v>
      </c>
      <c r="R1236" s="9">
        <v>10161798.720000001</v>
      </c>
    </row>
    <row r="1237" spans="1:18" ht="12.75" customHeight="1" x14ac:dyDescent="0.3">
      <c r="A1237" s="25" t="s">
        <v>1239</v>
      </c>
      <c r="B1237" s="26" t="s">
        <v>2152</v>
      </c>
      <c r="C1237" s="26" t="s">
        <v>2169</v>
      </c>
      <c r="D1237" s="26" t="s">
        <v>8</v>
      </c>
      <c r="E1237" s="26" t="s">
        <v>15</v>
      </c>
      <c r="F1237" s="9" t="s">
        <v>2174</v>
      </c>
      <c r="G1237" s="9">
        <v>1493113.16</v>
      </c>
      <c r="H1237" s="9">
        <v>1887259.07</v>
      </c>
      <c r="I1237" s="9">
        <v>2996102.6</v>
      </c>
      <c r="J1237" s="9" t="s">
        <v>2174</v>
      </c>
      <c r="K1237" s="9">
        <v>3625262.77</v>
      </c>
      <c r="L1237" s="9">
        <v>4130258.52</v>
      </c>
      <c r="M1237" s="9">
        <v>4671830.17</v>
      </c>
      <c r="N1237" s="9">
        <v>5535877.2599999998</v>
      </c>
      <c r="O1237" s="9">
        <v>6367379.8600000003</v>
      </c>
      <c r="P1237" s="9">
        <v>6367379.8600000003</v>
      </c>
      <c r="Q1237" s="9"/>
      <c r="R1237" s="9">
        <v>6367379.8600000003</v>
      </c>
    </row>
    <row r="1238" spans="1:18" ht="12.75" customHeight="1" x14ac:dyDescent="0.3">
      <c r="A1238" s="25" t="s">
        <v>1240</v>
      </c>
      <c r="B1238" s="26" t="s">
        <v>2158</v>
      </c>
      <c r="C1238" s="26" t="s">
        <v>2172</v>
      </c>
      <c r="D1238" s="26" t="s">
        <v>4</v>
      </c>
      <c r="E1238" s="26" t="s">
        <v>15</v>
      </c>
      <c r="F1238" s="9" t="s">
        <v>2174</v>
      </c>
      <c r="G1238" s="9" t="s">
        <v>2174</v>
      </c>
      <c r="H1238" s="9" t="s">
        <v>2174</v>
      </c>
      <c r="I1238" s="9" t="s">
        <v>2174</v>
      </c>
      <c r="J1238" s="9" t="s">
        <v>2174</v>
      </c>
      <c r="K1238" s="9" t="s">
        <v>2174</v>
      </c>
      <c r="L1238" s="9" t="s">
        <v>2174</v>
      </c>
      <c r="M1238" s="9" t="s">
        <v>2174</v>
      </c>
      <c r="N1238" s="9">
        <v>0</v>
      </c>
      <c r="O1238" s="9">
        <v>79676</v>
      </c>
      <c r="P1238" s="9">
        <v>3361856.67</v>
      </c>
      <c r="Q1238" s="9"/>
      <c r="R1238" s="9">
        <v>3361856.67</v>
      </c>
    </row>
    <row r="1239" spans="1:18" ht="12.75" customHeight="1" x14ac:dyDescent="0.3">
      <c r="A1239" s="25" t="s">
        <v>1241</v>
      </c>
      <c r="B1239" s="26" t="s">
        <v>2151</v>
      </c>
      <c r="C1239" s="26" t="s">
        <v>2165</v>
      </c>
      <c r="D1239" s="26" t="s">
        <v>8</v>
      </c>
      <c r="E1239" s="26" t="s">
        <v>15</v>
      </c>
      <c r="F1239" s="9" t="s">
        <v>2174</v>
      </c>
      <c r="G1239" s="9">
        <v>323181.49</v>
      </c>
      <c r="H1239" s="9">
        <v>917656.78</v>
      </c>
      <c r="I1239" s="9">
        <v>530752.03</v>
      </c>
      <c r="J1239" s="9">
        <v>616357.51</v>
      </c>
      <c r="K1239" s="9">
        <v>653912.52999999991</v>
      </c>
      <c r="L1239" s="9">
        <v>749352.36</v>
      </c>
      <c r="M1239" s="9">
        <v>659837.41999999993</v>
      </c>
      <c r="N1239" s="9">
        <v>871134.41</v>
      </c>
      <c r="O1239" s="9">
        <v>1046348.94</v>
      </c>
      <c r="P1239" s="9">
        <v>64185524.030000001</v>
      </c>
      <c r="Q1239" s="9"/>
      <c r="R1239" s="9">
        <v>64185524.030000001</v>
      </c>
    </row>
    <row r="1240" spans="1:18" ht="12.75" customHeight="1" x14ac:dyDescent="0.3">
      <c r="A1240" s="25" t="s">
        <v>1242</v>
      </c>
      <c r="B1240" s="26" t="s">
        <v>2142</v>
      </c>
      <c r="C1240" s="26" t="s">
        <v>2171</v>
      </c>
      <c r="D1240" s="26" t="s">
        <v>8</v>
      </c>
      <c r="E1240" s="26" t="s">
        <v>15</v>
      </c>
      <c r="F1240" s="9" t="s">
        <v>2174</v>
      </c>
      <c r="G1240" s="9" t="s">
        <v>2174</v>
      </c>
      <c r="H1240" s="9">
        <v>7223923.9000000004</v>
      </c>
      <c r="I1240" s="9">
        <v>3892830.38</v>
      </c>
      <c r="J1240" s="9">
        <v>4413804.4400000004</v>
      </c>
      <c r="K1240" s="9">
        <v>5474232.7300000004</v>
      </c>
      <c r="L1240" s="9">
        <v>6158511.8799999999</v>
      </c>
      <c r="M1240" s="9">
        <v>6843240.1299999999</v>
      </c>
      <c r="N1240" s="9">
        <v>8390202.4199999999</v>
      </c>
      <c r="O1240" s="9">
        <v>8390202.4199999999</v>
      </c>
      <c r="P1240" s="9">
        <v>15497310.529999999</v>
      </c>
      <c r="Q1240" s="9"/>
      <c r="R1240" s="9">
        <v>15497310.529999999</v>
      </c>
    </row>
    <row r="1241" spans="1:18" ht="12.75" customHeight="1" x14ac:dyDescent="0.3">
      <c r="A1241" s="25" t="s">
        <v>1243</v>
      </c>
      <c r="B1241" s="26" t="s">
        <v>2157</v>
      </c>
      <c r="C1241" s="26" t="s">
        <v>2171</v>
      </c>
      <c r="D1241" s="26" t="s">
        <v>8</v>
      </c>
      <c r="E1241" s="26" t="s">
        <v>5</v>
      </c>
      <c r="F1241" s="9">
        <v>945752.04</v>
      </c>
      <c r="G1241" s="9">
        <v>1111838.5900000001</v>
      </c>
      <c r="H1241" s="9">
        <v>1292745.07</v>
      </c>
      <c r="I1241" s="9">
        <v>1466046.6</v>
      </c>
      <c r="J1241" s="9">
        <v>1553054.17</v>
      </c>
      <c r="K1241" s="9">
        <v>1693462.12</v>
      </c>
      <c r="L1241" s="9">
        <v>2104284.77</v>
      </c>
      <c r="M1241" s="9">
        <v>2332945.1800000002</v>
      </c>
      <c r="N1241" s="9">
        <v>2661697.42</v>
      </c>
      <c r="O1241" s="9">
        <v>2661697.42</v>
      </c>
      <c r="P1241" s="9">
        <v>2963952.98</v>
      </c>
      <c r="Q1241" s="9"/>
      <c r="R1241" s="9">
        <v>2963952.98</v>
      </c>
    </row>
    <row r="1242" spans="1:18" ht="12.75" customHeight="1" x14ac:dyDescent="0.3">
      <c r="A1242" s="25" t="s">
        <v>1244</v>
      </c>
      <c r="B1242" s="26" t="s">
        <v>2149</v>
      </c>
      <c r="C1242" s="26" t="s">
        <v>2169</v>
      </c>
      <c r="D1242" s="26" t="s">
        <v>4</v>
      </c>
      <c r="E1242" s="26" t="s">
        <v>15</v>
      </c>
      <c r="F1242" s="9">
        <v>11040657.109999999</v>
      </c>
      <c r="G1242" s="9">
        <v>13531233.1</v>
      </c>
      <c r="H1242" s="9">
        <v>18744598.719999999</v>
      </c>
      <c r="I1242" s="9">
        <v>23786720.07</v>
      </c>
      <c r="J1242" s="9">
        <v>29562956.75</v>
      </c>
      <c r="K1242" s="9">
        <v>32578797.480000012</v>
      </c>
      <c r="L1242" s="9">
        <v>36974344.219999999</v>
      </c>
      <c r="M1242" s="9">
        <v>43278438.600000001</v>
      </c>
      <c r="N1242" s="9">
        <v>53260589.890000001</v>
      </c>
      <c r="O1242" s="9">
        <v>65285078.210000001</v>
      </c>
      <c r="P1242" s="9">
        <v>3937043.37</v>
      </c>
      <c r="Q1242" s="9">
        <f t="shared" ref="Q1242:Q1243" si="92">IF(P1242&lt;O1242*0.9,O1242,"")</f>
        <v>65285078.210000001</v>
      </c>
      <c r="R1242" s="9">
        <v>65285078.210000001</v>
      </c>
    </row>
    <row r="1243" spans="1:18" ht="12.75" customHeight="1" x14ac:dyDescent="0.3">
      <c r="A1243" s="25" t="s">
        <v>1245</v>
      </c>
      <c r="B1243" s="26" t="s">
        <v>2151</v>
      </c>
      <c r="C1243" s="26" t="s">
        <v>2165</v>
      </c>
      <c r="D1243" s="26" t="s">
        <v>8</v>
      </c>
      <c r="E1243" s="26" t="s">
        <v>15</v>
      </c>
      <c r="F1243" s="9" t="s">
        <v>2174</v>
      </c>
      <c r="G1243" s="9">
        <v>4144492.01</v>
      </c>
      <c r="H1243" s="9">
        <v>4852114.21</v>
      </c>
      <c r="I1243" s="9">
        <v>7551097.0499999998</v>
      </c>
      <c r="J1243" s="9">
        <v>6304661.3700000001</v>
      </c>
      <c r="K1243" s="9">
        <v>6512747.7999999998</v>
      </c>
      <c r="L1243" s="9">
        <v>6451585.7400000002</v>
      </c>
      <c r="M1243" s="9">
        <v>8125276.8300000001</v>
      </c>
      <c r="N1243" s="9">
        <v>9698931.8900000006</v>
      </c>
      <c r="O1243" s="9">
        <v>11764944.6</v>
      </c>
      <c r="P1243" s="9">
        <v>8222450.2000000002</v>
      </c>
      <c r="Q1243" s="9">
        <f t="shared" si="92"/>
        <v>11764944.6</v>
      </c>
      <c r="R1243" s="9">
        <v>11764944.6</v>
      </c>
    </row>
    <row r="1244" spans="1:18" ht="12.75" customHeight="1" x14ac:dyDescent="0.3">
      <c r="A1244" s="25" t="s">
        <v>1246</v>
      </c>
      <c r="B1244" s="26" t="s">
        <v>2151</v>
      </c>
      <c r="C1244" s="26" t="s">
        <v>2165</v>
      </c>
      <c r="D1244" s="26" t="s">
        <v>8</v>
      </c>
      <c r="E1244" s="26" t="s">
        <v>15</v>
      </c>
      <c r="F1244" s="9" t="s">
        <v>2174</v>
      </c>
      <c r="G1244" s="9" t="s">
        <v>2174</v>
      </c>
      <c r="H1244" s="9" t="s">
        <v>2174</v>
      </c>
      <c r="I1244" s="9">
        <v>753579.51</v>
      </c>
      <c r="J1244" s="9">
        <v>905244.29</v>
      </c>
      <c r="K1244" s="9">
        <v>970958.00999999989</v>
      </c>
      <c r="L1244" s="9">
        <v>754280.65999999992</v>
      </c>
      <c r="M1244" s="9">
        <v>859248.56</v>
      </c>
      <c r="N1244" s="9">
        <v>1230682.73</v>
      </c>
      <c r="O1244" s="9">
        <v>1964949.44</v>
      </c>
      <c r="P1244" s="9">
        <v>1964949.44</v>
      </c>
      <c r="Q1244" s="9"/>
      <c r="R1244" s="9">
        <v>1964949.44</v>
      </c>
    </row>
    <row r="1245" spans="1:18" ht="12.75" customHeight="1" x14ac:dyDescent="0.3">
      <c r="A1245" s="25" t="s">
        <v>1247</v>
      </c>
      <c r="B1245" s="26" t="s">
        <v>2163</v>
      </c>
      <c r="C1245" s="26" t="s">
        <v>2172</v>
      </c>
      <c r="D1245" s="26" t="s">
        <v>8</v>
      </c>
      <c r="E1245" s="26" t="s">
        <v>15</v>
      </c>
      <c r="F1245" s="9">
        <v>1716974.92</v>
      </c>
      <c r="G1245" s="9">
        <v>1773728.58</v>
      </c>
      <c r="H1245" s="9">
        <v>2580556.939999999</v>
      </c>
      <c r="I1245" s="9">
        <v>1982422.3</v>
      </c>
      <c r="J1245" s="9">
        <v>2287172.4700000002</v>
      </c>
      <c r="K1245" s="9">
        <v>2798912.87</v>
      </c>
      <c r="L1245" s="9">
        <v>2907834.8</v>
      </c>
      <c r="M1245" s="9">
        <v>3203262.31</v>
      </c>
      <c r="N1245" s="9">
        <v>3634578.41</v>
      </c>
      <c r="O1245" s="9">
        <v>3705626.94</v>
      </c>
      <c r="P1245" s="9">
        <v>21498606.920000002</v>
      </c>
      <c r="Q1245" s="9"/>
      <c r="R1245" s="9">
        <v>21498606.920000002</v>
      </c>
    </row>
    <row r="1246" spans="1:18" ht="12.75" customHeight="1" x14ac:dyDescent="0.3">
      <c r="A1246" s="25" t="s">
        <v>1248</v>
      </c>
      <c r="B1246" s="26" t="s">
        <v>2160</v>
      </c>
      <c r="C1246" s="26" t="s">
        <v>2171</v>
      </c>
      <c r="D1246" s="26" t="s">
        <v>89</v>
      </c>
      <c r="E1246" s="26" t="s">
        <v>15</v>
      </c>
      <c r="F1246" s="9">
        <v>2274139.84</v>
      </c>
      <c r="G1246" s="9">
        <v>2561957.48</v>
      </c>
      <c r="H1246" s="9">
        <v>3037514.83</v>
      </c>
      <c r="I1246" s="9">
        <v>3524609.29</v>
      </c>
      <c r="J1246" s="9">
        <v>4378273.7</v>
      </c>
      <c r="K1246" s="9" t="s">
        <v>2174</v>
      </c>
      <c r="L1246" s="9">
        <v>4525980.88</v>
      </c>
      <c r="M1246" s="9" t="s">
        <v>2174</v>
      </c>
      <c r="N1246" s="9">
        <v>4525980.88</v>
      </c>
      <c r="O1246" s="9">
        <v>9100994.3300000001</v>
      </c>
      <c r="P1246" s="9">
        <v>399157155.13999999</v>
      </c>
      <c r="Q1246" s="9"/>
      <c r="R1246" s="9">
        <v>399157155.13999999</v>
      </c>
    </row>
    <row r="1247" spans="1:18" ht="12.75" customHeight="1" x14ac:dyDescent="0.3">
      <c r="A1247" s="25" t="s">
        <v>1249</v>
      </c>
      <c r="B1247" s="26" t="s">
        <v>2159</v>
      </c>
      <c r="C1247" s="26" t="s">
        <v>2165</v>
      </c>
      <c r="D1247" s="26" t="s">
        <v>8</v>
      </c>
      <c r="E1247" s="26" t="s">
        <v>15</v>
      </c>
      <c r="F1247" s="9" t="s">
        <v>2174</v>
      </c>
      <c r="G1247" s="9">
        <v>5261125.92</v>
      </c>
      <c r="H1247" s="9">
        <v>7058222.5199999996</v>
      </c>
      <c r="I1247" s="9">
        <v>7732791.3600000003</v>
      </c>
      <c r="J1247" s="9">
        <v>9918327.9100000001</v>
      </c>
      <c r="K1247" s="9">
        <v>11038521.880000001</v>
      </c>
      <c r="L1247" s="9">
        <v>10844971.67</v>
      </c>
      <c r="M1247" s="9" t="s">
        <v>2174</v>
      </c>
      <c r="N1247" s="9">
        <v>11038521.880000001</v>
      </c>
      <c r="O1247" s="9">
        <v>15625492</v>
      </c>
      <c r="P1247" s="9">
        <v>21598111.050000001</v>
      </c>
      <c r="Q1247" s="9"/>
      <c r="R1247" s="9">
        <v>21598111.050000001</v>
      </c>
    </row>
    <row r="1248" spans="1:18" ht="12.75" customHeight="1" x14ac:dyDescent="0.3">
      <c r="A1248" s="25" t="s">
        <v>1250</v>
      </c>
      <c r="B1248" s="26" t="s">
        <v>2164</v>
      </c>
      <c r="C1248" s="26" t="s">
        <v>2172</v>
      </c>
      <c r="D1248" s="26" t="s">
        <v>8</v>
      </c>
      <c r="E1248" s="26" t="s">
        <v>5</v>
      </c>
      <c r="F1248" s="9">
        <v>6455978.21</v>
      </c>
      <c r="G1248" s="9">
        <v>7883858.71</v>
      </c>
      <c r="H1248" s="9">
        <v>9620140.1300000008</v>
      </c>
      <c r="I1248" s="9">
        <v>10845572.060000001</v>
      </c>
      <c r="J1248" s="9">
        <v>12116008.300000001</v>
      </c>
      <c r="K1248" s="9">
        <v>13122060.83</v>
      </c>
      <c r="L1248" s="9">
        <v>14539622.359999999</v>
      </c>
      <c r="M1248" s="9">
        <v>14562408.82</v>
      </c>
      <c r="N1248" s="9">
        <v>17169835.98</v>
      </c>
      <c r="O1248" s="9">
        <v>19452773.489999998</v>
      </c>
      <c r="P1248" s="9">
        <v>31375059.559999999</v>
      </c>
      <c r="Q1248" s="9"/>
      <c r="R1248" s="9">
        <v>31375059.559999999</v>
      </c>
    </row>
    <row r="1249" spans="1:18" ht="12.75" customHeight="1" x14ac:dyDescent="0.3">
      <c r="A1249" s="25" t="s">
        <v>1251</v>
      </c>
      <c r="B1249" s="26" t="s">
        <v>2152</v>
      </c>
      <c r="C1249" s="26" t="s">
        <v>2169</v>
      </c>
      <c r="D1249" s="26" t="s">
        <v>8</v>
      </c>
      <c r="E1249" s="26" t="s">
        <v>5</v>
      </c>
      <c r="F1249" s="9">
        <v>171991907.02000001</v>
      </c>
      <c r="G1249" s="9">
        <v>200322855.93000001</v>
      </c>
      <c r="H1249" s="9">
        <v>180217470.19999999</v>
      </c>
      <c r="I1249" s="9">
        <v>215397487.68000001</v>
      </c>
      <c r="J1249" s="9">
        <v>251761398.56999999</v>
      </c>
      <c r="K1249" s="9">
        <v>287518812.31</v>
      </c>
      <c r="L1249" s="9">
        <v>297101278.39999998</v>
      </c>
      <c r="M1249" s="9">
        <v>298800000</v>
      </c>
      <c r="N1249" s="9">
        <v>329820406.80000001</v>
      </c>
      <c r="O1249" s="9">
        <v>346641332.29000002</v>
      </c>
      <c r="P1249" s="9">
        <v>17255001.469999999</v>
      </c>
      <c r="Q1249" s="9">
        <f t="shared" ref="Q1249:Q1252" si="93">IF(P1249&lt;O1249*0.9,O1249,"")</f>
        <v>346641332.29000002</v>
      </c>
      <c r="R1249" s="9">
        <v>346641332.29000002</v>
      </c>
    </row>
    <row r="1250" spans="1:18" ht="12.75" customHeight="1" x14ac:dyDescent="0.3">
      <c r="A1250" s="25" t="s">
        <v>1252</v>
      </c>
      <c r="B1250" s="26" t="s">
        <v>2155</v>
      </c>
      <c r="C1250" s="26" t="s">
        <v>2171</v>
      </c>
      <c r="D1250" s="26" t="s">
        <v>8</v>
      </c>
      <c r="E1250" s="26" t="s">
        <v>15</v>
      </c>
      <c r="F1250" s="9" t="s">
        <v>2174</v>
      </c>
      <c r="G1250" s="9" t="s">
        <v>2174</v>
      </c>
      <c r="H1250" s="9">
        <v>7221269.6799999997</v>
      </c>
      <c r="I1250" s="9" t="s">
        <v>2174</v>
      </c>
      <c r="J1250" s="9" t="s">
        <v>2174</v>
      </c>
      <c r="K1250" s="9">
        <v>11679263.16</v>
      </c>
      <c r="L1250" s="9">
        <v>10453400</v>
      </c>
      <c r="M1250" s="9">
        <v>12495282.6</v>
      </c>
      <c r="N1250" s="9">
        <v>16732596.529999999</v>
      </c>
      <c r="O1250" s="9">
        <v>20571333.399999999</v>
      </c>
      <c r="P1250" s="9">
        <v>6308663.8899999997</v>
      </c>
      <c r="Q1250" s="9">
        <f t="shared" si="93"/>
        <v>20571333.399999999</v>
      </c>
      <c r="R1250" s="9">
        <v>20571333.399999999</v>
      </c>
    </row>
    <row r="1251" spans="1:18" ht="12.75" customHeight="1" x14ac:dyDescent="0.3">
      <c r="A1251" s="25" t="s">
        <v>1253</v>
      </c>
      <c r="B1251" s="26" t="s">
        <v>2149</v>
      </c>
      <c r="C1251" s="26" t="s">
        <v>2169</v>
      </c>
      <c r="D1251" s="26" t="s">
        <v>4</v>
      </c>
      <c r="E1251" s="26" t="s">
        <v>15</v>
      </c>
      <c r="F1251" s="9" t="s">
        <v>2174</v>
      </c>
      <c r="G1251" s="9">
        <v>5919650.1100000003</v>
      </c>
      <c r="H1251" s="9">
        <v>7709271.9900000002</v>
      </c>
      <c r="I1251" s="9">
        <v>9705563.6799999997</v>
      </c>
      <c r="J1251" s="9">
        <v>11773357.359999999</v>
      </c>
      <c r="K1251" s="9">
        <v>13612425.08</v>
      </c>
      <c r="L1251" s="9">
        <v>14032773.449999999</v>
      </c>
      <c r="M1251" s="9">
        <v>17201555.489999998</v>
      </c>
      <c r="N1251" s="9">
        <v>21796702.289999999</v>
      </c>
      <c r="O1251" s="9">
        <v>26681649.27</v>
      </c>
      <c r="P1251" s="9">
        <v>3916879.87</v>
      </c>
      <c r="Q1251" s="9">
        <f t="shared" si="93"/>
        <v>26681649.27</v>
      </c>
      <c r="R1251" s="9">
        <v>26681649.27</v>
      </c>
    </row>
    <row r="1252" spans="1:18" ht="12.75" customHeight="1" x14ac:dyDescent="0.3">
      <c r="A1252" s="25" t="s">
        <v>1254</v>
      </c>
      <c r="B1252" s="26" t="s">
        <v>2149</v>
      </c>
      <c r="C1252" s="26" t="s">
        <v>2169</v>
      </c>
      <c r="D1252" s="26" t="s">
        <v>8</v>
      </c>
      <c r="E1252" s="26" t="s">
        <v>15</v>
      </c>
      <c r="F1252" s="9">
        <v>3869933.04</v>
      </c>
      <c r="G1252" s="9">
        <v>4756770.13</v>
      </c>
      <c r="H1252" s="9">
        <v>11294383.880000001</v>
      </c>
      <c r="I1252" s="9">
        <v>7967623.7699999996</v>
      </c>
      <c r="J1252" s="9">
        <v>8330962.0599999996</v>
      </c>
      <c r="K1252" s="9">
        <v>9418768.7100000028</v>
      </c>
      <c r="L1252" s="9">
        <v>9547548.1500000004</v>
      </c>
      <c r="M1252" s="9">
        <v>10779140.539999999</v>
      </c>
      <c r="N1252" s="9">
        <v>13169886.189999999</v>
      </c>
      <c r="O1252" s="9">
        <v>15594004.640000001</v>
      </c>
      <c r="P1252" s="9">
        <v>13130897.869999999</v>
      </c>
      <c r="Q1252" s="9">
        <f t="shared" si="93"/>
        <v>15594004.640000001</v>
      </c>
      <c r="R1252" s="9">
        <v>15594004.640000001</v>
      </c>
    </row>
    <row r="1253" spans="1:18" ht="12.75" customHeight="1" x14ac:dyDescent="0.3">
      <c r="A1253" s="25" t="s">
        <v>1255</v>
      </c>
      <c r="B1253" s="26" t="s">
        <v>2166</v>
      </c>
      <c r="C1253" s="26" t="s">
        <v>2165</v>
      </c>
      <c r="D1253" s="26" t="s">
        <v>8</v>
      </c>
      <c r="E1253" s="26" t="s">
        <v>15</v>
      </c>
      <c r="F1253" s="9" t="s">
        <v>2174</v>
      </c>
      <c r="G1253" s="9">
        <v>2539945.7200000002</v>
      </c>
      <c r="H1253" s="9">
        <v>3069711.35</v>
      </c>
      <c r="I1253" s="9">
        <v>3692695.69</v>
      </c>
      <c r="J1253" s="9">
        <v>3866166.31</v>
      </c>
      <c r="K1253" s="9">
        <v>4233259.42</v>
      </c>
      <c r="L1253" s="9">
        <v>4387354.4800000004</v>
      </c>
      <c r="M1253" s="9" t="s">
        <v>2174</v>
      </c>
      <c r="N1253" s="9">
        <v>4387354.4800000004</v>
      </c>
      <c r="O1253" s="9">
        <v>4387354.4800000004</v>
      </c>
      <c r="P1253" s="9">
        <v>4914539.1399999997</v>
      </c>
      <c r="Q1253" s="9"/>
      <c r="R1253" s="9">
        <v>4914539.1399999997</v>
      </c>
    </row>
    <row r="1254" spans="1:18" ht="12.75" customHeight="1" x14ac:dyDescent="0.3">
      <c r="A1254" s="25" t="s">
        <v>1256</v>
      </c>
      <c r="B1254" s="26" t="s">
        <v>2143</v>
      </c>
      <c r="C1254" s="26" t="s">
        <v>2170</v>
      </c>
      <c r="D1254" s="26" t="s">
        <v>8</v>
      </c>
      <c r="E1254" s="26" t="s">
        <v>5</v>
      </c>
      <c r="F1254" s="9">
        <v>844160.56</v>
      </c>
      <c r="G1254" s="9">
        <v>1137457.07</v>
      </c>
      <c r="H1254" s="9" t="s">
        <v>2174</v>
      </c>
      <c r="I1254" s="9">
        <v>1630025.88</v>
      </c>
      <c r="J1254" s="9">
        <v>1966362.14</v>
      </c>
      <c r="K1254" s="9">
        <v>2250847.13</v>
      </c>
      <c r="L1254" s="9">
        <v>2279804.9900000002</v>
      </c>
      <c r="M1254" s="9">
        <v>2485110.11</v>
      </c>
      <c r="N1254" s="9">
        <v>3021937.37</v>
      </c>
      <c r="O1254" s="9">
        <v>3402930.06</v>
      </c>
      <c r="P1254" s="9">
        <v>3444283.35</v>
      </c>
      <c r="Q1254" s="9"/>
      <c r="R1254" s="9">
        <v>3444283.35</v>
      </c>
    </row>
    <row r="1255" spans="1:18" ht="12.75" customHeight="1" x14ac:dyDescent="0.3">
      <c r="A1255" s="25" t="s">
        <v>1257</v>
      </c>
      <c r="B1255" s="26" t="s">
        <v>2159</v>
      </c>
      <c r="C1255" s="26" t="s">
        <v>2165</v>
      </c>
      <c r="D1255" s="26" t="s">
        <v>8</v>
      </c>
      <c r="E1255" s="26" t="s">
        <v>15</v>
      </c>
      <c r="F1255" s="9">
        <v>3842116.63</v>
      </c>
      <c r="G1255" s="9">
        <v>4138622.79</v>
      </c>
      <c r="H1255" s="9">
        <v>5160895.6500000004</v>
      </c>
      <c r="I1255" s="9">
        <v>6759576.4100000001</v>
      </c>
      <c r="J1255" s="9">
        <v>8199705.3200000003</v>
      </c>
      <c r="K1255" s="9">
        <v>8395656.8800000008</v>
      </c>
      <c r="L1255" s="9">
        <v>8081166.6399999997</v>
      </c>
      <c r="M1255" s="9">
        <v>8975291.3200000003</v>
      </c>
      <c r="N1255" s="9">
        <v>11372965.27</v>
      </c>
      <c r="O1255" s="9">
        <v>12360630.08</v>
      </c>
      <c r="P1255" s="9">
        <v>70840822.290000007</v>
      </c>
      <c r="Q1255" s="9"/>
      <c r="R1255" s="9">
        <v>70840822.290000007</v>
      </c>
    </row>
    <row r="1256" spans="1:18" ht="12.75" customHeight="1" x14ac:dyDescent="0.3">
      <c r="A1256" s="25" t="s">
        <v>1258</v>
      </c>
      <c r="B1256" s="26" t="s">
        <v>2159</v>
      </c>
      <c r="C1256" s="26" t="s">
        <v>2165</v>
      </c>
      <c r="D1256" s="26" t="s">
        <v>89</v>
      </c>
      <c r="E1256" s="26" t="s">
        <v>15</v>
      </c>
      <c r="F1256" s="9">
        <v>1168346.3</v>
      </c>
      <c r="G1256" s="9">
        <v>1366353.79</v>
      </c>
      <c r="H1256" s="9">
        <v>1571219.38</v>
      </c>
      <c r="I1256" s="9">
        <v>2016393.85</v>
      </c>
      <c r="J1256" s="9">
        <v>2048894.83</v>
      </c>
      <c r="K1256" s="9">
        <v>2398189.52</v>
      </c>
      <c r="L1256" s="9">
        <v>2670566.62</v>
      </c>
      <c r="M1256" s="9" t="s">
        <v>2174</v>
      </c>
      <c r="N1256" s="9">
        <v>3734067.75</v>
      </c>
      <c r="O1256" s="9">
        <v>4556220.5</v>
      </c>
      <c r="P1256" s="9">
        <v>526390488.74000001</v>
      </c>
      <c r="Q1256" s="9"/>
      <c r="R1256" s="9">
        <v>526390488.74000001</v>
      </c>
    </row>
    <row r="1257" spans="1:18" ht="12.75" customHeight="1" x14ac:dyDescent="0.3">
      <c r="A1257" s="25" t="s">
        <v>1259</v>
      </c>
      <c r="B1257" s="26" t="s">
        <v>2153</v>
      </c>
      <c r="C1257" s="26" t="s">
        <v>2169</v>
      </c>
      <c r="D1257" s="26" t="s">
        <v>8</v>
      </c>
      <c r="E1257" s="26" t="s">
        <v>5</v>
      </c>
      <c r="F1257" s="9" t="s">
        <v>2174</v>
      </c>
      <c r="G1257" s="9" t="s">
        <v>2174</v>
      </c>
      <c r="H1257" s="9" t="s">
        <v>2174</v>
      </c>
      <c r="I1257" s="9" t="s">
        <v>2174</v>
      </c>
      <c r="J1257" s="9" t="s">
        <v>2174</v>
      </c>
      <c r="K1257" s="9">
        <v>2482433.9700000002</v>
      </c>
      <c r="L1257" s="9">
        <v>2181128.09</v>
      </c>
      <c r="M1257" s="9" t="s">
        <v>2174</v>
      </c>
      <c r="N1257" s="9">
        <v>2482433.9700000002</v>
      </c>
      <c r="O1257" s="9">
        <v>2995176</v>
      </c>
      <c r="P1257" s="9">
        <v>7156877.0300000003</v>
      </c>
      <c r="Q1257" s="9"/>
      <c r="R1257" s="9">
        <v>7156877.0300000003</v>
      </c>
    </row>
    <row r="1258" spans="1:18" ht="12.75" customHeight="1" x14ac:dyDescent="0.3">
      <c r="A1258" s="25" t="s">
        <v>1260</v>
      </c>
      <c r="B1258" s="26" t="s">
        <v>2163</v>
      </c>
      <c r="C1258" s="26" t="s">
        <v>2172</v>
      </c>
      <c r="D1258" s="26" t="s">
        <v>8</v>
      </c>
      <c r="E1258" s="26" t="s">
        <v>15</v>
      </c>
      <c r="F1258" s="9">
        <v>36570561.5</v>
      </c>
      <c r="G1258" s="9">
        <v>36966426.899999999</v>
      </c>
      <c r="H1258" s="9">
        <v>39123249.100000001</v>
      </c>
      <c r="I1258" s="9">
        <v>44829668.299999997</v>
      </c>
      <c r="J1258" s="9">
        <v>48532835.899999999</v>
      </c>
      <c r="K1258" s="9">
        <v>52006532.100000001</v>
      </c>
      <c r="L1258" s="9" t="s">
        <v>2174</v>
      </c>
      <c r="M1258" s="9">
        <v>56731157.799999997</v>
      </c>
      <c r="N1258" s="9">
        <v>63054499.799999997</v>
      </c>
      <c r="O1258" s="9">
        <v>66326721.799999997</v>
      </c>
      <c r="P1258" s="9">
        <v>11759995.98</v>
      </c>
      <c r="Q1258" s="9">
        <f t="shared" ref="Q1258:Q1261" si="94">IF(P1258&lt;O1258*0.9,O1258,"")</f>
        <v>66326721.799999997</v>
      </c>
      <c r="R1258" s="9">
        <v>66326721.799999997</v>
      </c>
    </row>
    <row r="1259" spans="1:18" ht="12.75" customHeight="1" x14ac:dyDescent="0.3">
      <c r="A1259" s="25" t="s">
        <v>1261</v>
      </c>
      <c r="B1259" s="26" t="s">
        <v>2153</v>
      </c>
      <c r="C1259" s="26" t="s">
        <v>2169</v>
      </c>
      <c r="D1259" s="26" t="s">
        <v>4</v>
      </c>
      <c r="E1259" s="26" t="s">
        <v>5</v>
      </c>
      <c r="F1259" s="9">
        <v>243193886.30000001</v>
      </c>
      <c r="G1259" s="9">
        <v>263376951.30000001</v>
      </c>
      <c r="H1259" s="9">
        <v>278780043.69999999</v>
      </c>
      <c r="I1259" s="9">
        <v>296654561</v>
      </c>
      <c r="J1259" s="9">
        <v>317719839.19999999</v>
      </c>
      <c r="K1259" s="9">
        <v>348744932</v>
      </c>
      <c r="L1259" s="9">
        <v>369028482.30000001</v>
      </c>
      <c r="M1259" s="9">
        <v>384340772.10000002</v>
      </c>
      <c r="N1259" s="9">
        <v>415815419.89999998</v>
      </c>
      <c r="O1259" s="9">
        <v>470486302.60000002</v>
      </c>
      <c r="P1259" s="9">
        <v>611719.87</v>
      </c>
      <c r="Q1259" s="9">
        <f t="shared" si="94"/>
        <v>470486302.60000002</v>
      </c>
      <c r="R1259" s="9">
        <v>470486302.60000002</v>
      </c>
    </row>
    <row r="1260" spans="1:18" ht="12.75" customHeight="1" x14ac:dyDescent="0.3">
      <c r="A1260" s="25" t="s">
        <v>1262</v>
      </c>
      <c r="B1260" s="26" t="s">
        <v>2153</v>
      </c>
      <c r="C1260" s="26" t="s">
        <v>2169</v>
      </c>
      <c r="D1260" s="26" t="s">
        <v>4</v>
      </c>
      <c r="E1260" s="26" t="s">
        <v>5</v>
      </c>
      <c r="F1260" s="9" t="s">
        <v>2174</v>
      </c>
      <c r="G1260" s="9">
        <v>1652098.49</v>
      </c>
      <c r="H1260" s="9" t="s">
        <v>2174</v>
      </c>
      <c r="I1260" s="9" t="s">
        <v>2174</v>
      </c>
      <c r="J1260" s="9" t="s">
        <v>2174</v>
      </c>
      <c r="K1260" s="9" t="s">
        <v>2174</v>
      </c>
      <c r="L1260" s="9" t="s">
        <v>2174</v>
      </c>
      <c r="M1260" s="9" t="s">
        <v>2174</v>
      </c>
      <c r="N1260" s="9">
        <v>1556942.72</v>
      </c>
      <c r="O1260" s="9">
        <v>5873825.8300000001</v>
      </c>
      <c r="P1260" s="9">
        <v>2196346.5099999998</v>
      </c>
      <c r="Q1260" s="9">
        <f t="shared" si="94"/>
        <v>5873825.8300000001</v>
      </c>
      <c r="R1260" s="9">
        <v>5873825.8300000001</v>
      </c>
    </row>
    <row r="1261" spans="1:18" ht="12.75" customHeight="1" x14ac:dyDescent="0.3">
      <c r="A1261" s="25" t="s">
        <v>1263</v>
      </c>
      <c r="B1261" s="26" t="s">
        <v>2152</v>
      </c>
      <c r="C1261" s="26" t="s">
        <v>2169</v>
      </c>
      <c r="D1261" s="26" t="s">
        <v>8</v>
      </c>
      <c r="E1261" s="26" t="s">
        <v>5</v>
      </c>
      <c r="F1261" s="9">
        <v>2047739.99</v>
      </c>
      <c r="G1261" s="9">
        <v>2663007.7400000002</v>
      </c>
      <c r="H1261" s="9">
        <v>3634636.38</v>
      </c>
      <c r="I1261" s="9">
        <v>4133133.48</v>
      </c>
      <c r="J1261" s="9">
        <v>5114578.66</v>
      </c>
      <c r="K1261" s="9">
        <v>6456137.0800000001</v>
      </c>
      <c r="L1261" s="9">
        <v>6754006.5300000003</v>
      </c>
      <c r="M1261" s="9">
        <v>8458232.5899999999</v>
      </c>
      <c r="N1261" s="9">
        <v>9454306.1699999999</v>
      </c>
      <c r="O1261" s="9">
        <v>10189133.039999999</v>
      </c>
      <c r="P1261" s="9">
        <v>3003181.03</v>
      </c>
      <c r="Q1261" s="9">
        <f t="shared" si="94"/>
        <v>10189133.039999999</v>
      </c>
      <c r="R1261" s="9">
        <v>10189133.039999999</v>
      </c>
    </row>
    <row r="1262" spans="1:18" ht="12.75" customHeight="1" x14ac:dyDescent="0.3">
      <c r="A1262" s="25" t="s">
        <v>1264</v>
      </c>
      <c r="B1262" s="26" t="s">
        <v>2152</v>
      </c>
      <c r="C1262" s="26" t="s">
        <v>2169</v>
      </c>
      <c r="D1262" s="26" t="s">
        <v>8</v>
      </c>
      <c r="E1262" s="26" t="s">
        <v>5</v>
      </c>
      <c r="F1262" s="9" t="s">
        <v>2174</v>
      </c>
      <c r="G1262" s="9" t="s">
        <v>2174</v>
      </c>
      <c r="H1262" s="9" t="s">
        <v>2174</v>
      </c>
      <c r="I1262" s="9">
        <v>1099616.28</v>
      </c>
      <c r="J1262" s="9">
        <v>1260994.82</v>
      </c>
      <c r="K1262" s="9">
        <v>1388790.34</v>
      </c>
      <c r="L1262" s="9">
        <v>1392259.06</v>
      </c>
      <c r="M1262" s="9">
        <v>1694789.8</v>
      </c>
      <c r="N1262" s="9">
        <v>2234013.2200000002</v>
      </c>
      <c r="O1262" s="9">
        <v>3153378.14</v>
      </c>
      <c r="P1262" s="9">
        <v>14296551.58</v>
      </c>
      <c r="Q1262" s="9"/>
      <c r="R1262" s="9">
        <v>14296551.58</v>
      </c>
    </row>
    <row r="1263" spans="1:18" ht="12.75" customHeight="1" x14ac:dyDescent="0.3">
      <c r="A1263" s="25" t="s">
        <v>1265</v>
      </c>
      <c r="B1263" s="26" t="s">
        <v>2163</v>
      </c>
      <c r="C1263" s="26" t="s">
        <v>2172</v>
      </c>
      <c r="D1263" s="26" t="s">
        <v>4</v>
      </c>
      <c r="E1263" s="26" t="s">
        <v>5</v>
      </c>
      <c r="F1263" s="9">
        <v>987680.66</v>
      </c>
      <c r="G1263" s="9" t="s">
        <v>2174</v>
      </c>
      <c r="H1263" s="9">
        <v>3615910</v>
      </c>
      <c r="I1263" s="9">
        <v>1540102.61</v>
      </c>
      <c r="J1263" s="9">
        <v>1652834.79</v>
      </c>
      <c r="K1263" s="9">
        <v>1793806.68</v>
      </c>
      <c r="L1263" s="9" t="s">
        <v>2174</v>
      </c>
      <c r="M1263" s="9" t="s">
        <v>2174</v>
      </c>
      <c r="N1263" s="9">
        <v>3615910</v>
      </c>
      <c r="O1263" s="9">
        <v>3615910</v>
      </c>
      <c r="P1263" s="9">
        <v>2716319.32</v>
      </c>
      <c r="Q1263" s="9">
        <f>IF(P1263&lt;O1263*0.9,O1263,"")</f>
        <v>3615910</v>
      </c>
      <c r="R1263" s="9">
        <v>3615910</v>
      </c>
    </row>
    <row r="1264" spans="1:18" ht="12.75" customHeight="1" x14ac:dyDescent="0.3">
      <c r="A1264" s="25" t="s">
        <v>1266</v>
      </c>
      <c r="B1264" s="26" t="s">
        <v>2158</v>
      </c>
      <c r="C1264" s="26" t="s">
        <v>2172</v>
      </c>
      <c r="D1264" s="26" t="s">
        <v>8</v>
      </c>
      <c r="E1264" s="26" t="s">
        <v>15</v>
      </c>
      <c r="F1264" s="9" t="s">
        <v>2174</v>
      </c>
      <c r="G1264" s="9" t="s">
        <v>2174</v>
      </c>
      <c r="H1264" s="9">
        <v>347425.61</v>
      </c>
      <c r="I1264" s="9">
        <v>713421.72</v>
      </c>
      <c r="J1264" s="9">
        <v>1291823.06</v>
      </c>
      <c r="K1264" s="9">
        <v>1398009.98</v>
      </c>
      <c r="L1264" s="9">
        <v>1300170.48</v>
      </c>
      <c r="M1264" s="9">
        <v>1475824.04</v>
      </c>
      <c r="N1264" s="9">
        <v>2253940.7599999998</v>
      </c>
      <c r="O1264" s="9">
        <v>2705992.26</v>
      </c>
      <c r="P1264" s="9">
        <v>10339173.140000001</v>
      </c>
      <c r="Q1264" s="9"/>
      <c r="R1264" s="9">
        <v>10339173.140000001</v>
      </c>
    </row>
    <row r="1265" spans="1:18" ht="12.75" customHeight="1" x14ac:dyDescent="0.3">
      <c r="A1265" s="25" t="s">
        <v>1267</v>
      </c>
      <c r="B1265" s="26" t="s">
        <v>2163</v>
      </c>
      <c r="C1265" s="26" t="s">
        <v>2172</v>
      </c>
      <c r="D1265" s="26" t="s">
        <v>8</v>
      </c>
      <c r="E1265" s="26" t="s">
        <v>15</v>
      </c>
      <c r="F1265" s="9" t="s">
        <v>2174</v>
      </c>
      <c r="G1265" s="9">
        <v>3136096.79</v>
      </c>
      <c r="H1265" s="9">
        <v>4377042.9000000004</v>
      </c>
      <c r="I1265" s="9">
        <v>5325045.34</v>
      </c>
      <c r="J1265" s="9">
        <v>6973310.6600000001</v>
      </c>
      <c r="K1265" s="9">
        <v>15526357.1</v>
      </c>
      <c r="L1265" s="9">
        <v>6488493.0999999996</v>
      </c>
      <c r="M1265" s="9">
        <v>7880786.8099999996</v>
      </c>
      <c r="N1265" s="9">
        <v>9624050.7100000009</v>
      </c>
      <c r="O1265" s="9">
        <v>12311246.91</v>
      </c>
      <c r="P1265" s="9">
        <v>7429237.0499999998</v>
      </c>
      <c r="Q1265" s="9">
        <f t="shared" ref="Q1265:Q1268" si="95">IF(P1265&lt;O1265*0.9,O1265,"")</f>
        <v>12311246.91</v>
      </c>
      <c r="R1265" s="9">
        <v>12311246.91</v>
      </c>
    </row>
    <row r="1266" spans="1:18" ht="12.75" customHeight="1" x14ac:dyDescent="0.3">
      <c r="A1266" s="25" t="s">
        <v>1268</v>
      </c>
      <c r="B1266" s="26" t="s">
        <v>2163</v>
      </c>
      <c r="C1266" s="26" t="s">
        <v>2172</v>
      </c>
      <c r="D1266" s="26" t="s">
        <v>4</v>
      </c>
      <c r="E1266" s="26" t="s">
        <v>5</v>
      </c>
      <c r="F1266" s="9">
        <v>772663.86</v>
      </c>
      <c r="G1266" s="9">
        <v>1024642.96</v>
      </c>
      <c r="H1266" s="9">
        <v>1776313.51</v>
      </c>
      <c r="I1266" s="9">
        <v>723400.66</v>
      </c>
      <c r="J1266" s="9">
        <v>1843708.16</v>
      </c>
      <c r="K1266" s="9">
        <v>1456161.07</v>
      </c>
      <c r="L1266" s="9">
        <v>1615362.56</v>
      </c>
      <c r="M1266" s="9">
        <v>1758221.1</v>
      </c>
      <c r="N1266" s="9">
        <v>2146489.87</v>
      </c>
      <c r="O1266" s="9">
        <v>2426707.86</v>
      </c>
      <c r="P1266" s="9">
        <v>1362840.47</v>
      </c>
      <c r="Q1266" s="9">
        <f t="shared" si="95"/>
        <v>2426707.86</v>
      </c>
      <c r="R1266" s="9">
        <v>2426707.86</v>
      </c>
    </row>
    <row r="1267" spans="1:18" ht="12.75" customHeight="1" x14ac:dyDescent="0.3">
      <c r="A1267" s="25" t="s">
        <v>1269</v>
      </c>
      <c r="B1267" s="26" t="s">
        <v>2153</v>
      </c>
      <c r="C1267" s="26" t="s">
        <v>2169</v>
      </c>
      <c r="D1267" s="26" t="s">
        <v>4</v>
      </c>
      <c r="E1267" s="26" t="s">
        <v>15</v>
      </c>
      <c r="F1267" s="9" t="s">
        <v>2174</v>
      </c>
      <c r="G1267" s="9">
        <v>3156109.72</v>
      </c>
      <c r="H1267" s="9">
        <v>3741553.2</v>
      </c>
      <c r="I1267" s="9" t="s">
        <v>2174</v>
      </c>
      <c r="J1267" s="9" t="s">
        <v>2174</v>
      </c>
      <c r="K1267" s="9">
        <v>10081115.82</v>
      </c>
      <c r="L1267" s="9">
        <v>11111001.039999999</v>
      </c>
      <c r="M1267" s="9">
        <v>6502406.04</v>
      </c>
      <c r="N1267" s="9">
        <v>6809557.75</v>
      </c>
      <c r="O1267" s="9">
        <v>8846306.1300000008</v>
      </c>
      <c r="P1267" s="9">
        <v>2458038.41</v>
      </c>
      <c r="Q1267" s="9">
        <f t="shared" si="95"/>
        <v>8846306.1300000008</v>
      </c>
      <c r="R1267" s="9">
        <v>8846306.1300000008</v>
      </c>
    </row>
    <row r="1268" spans="1:18" ht="12.75" customHeight="1" x14ac:dyDescent="0.3">
      <c r="A1268" s="25" t="s">
        <v>1270</v>
      </c>
      <c r="B1268" s="26" t="s">
        <v>2163</v>
      </c>
      <c r="C1268" s="26" t="s">
        <v>2172</v>
      </c>
      <c r="D1268" s="26" t="s">
        <v>4</v>
      </c>
      <c r="E1268" s="26" t="s">
        <v>15</v>
      </c>
      <c r="F1268" s="9">
        <v>1897673.69</v>
      </c>
      <c r="G1268" s="9">
        <v>2533567.14</v>
      </c>
      <c r="H1268" s="9">
        <v>6659847.3600000003</v>
      </c>
      <c r="I1268" s="9">
        <v>3981297.82</v>
      </c>
      <c r="J1268" s="9">
        <v>4129043.16</v>
      </c>
      <c r="K1268" s="9">
        <v>4767160.5600000015</v>
      </c>
      <c r="L1268" s="9" t="s">
        <v>2174</v>
      </c>
      <c r="M1268" s="9">
        <v>5551466.8900000006</v>
      </c>
      <c r="N1268" s="9">
        <v>6146928.75</v>
      </c>
      <c r="O1268" s="9">
        <v>6952900.3499999996</v>
      </c>
      <c r="P1268" s="9">
        <v>4329352.5599999996</v>
      </c>
      <c r="Q1268" s="9">
        <f t="shared" si="95"/>
        <v>6952900.3499999996</v>
      </c>
      <c r="R1268" s="9">
        <v>6952900.3499999996</v>
      </c>
    </row>
    <row r="1269" spans="1:18" ht="12.75" customHeight="1" x14ac:dyDescent="0.3">
      <c r="A1269" s="25" t="s">
        <v>1271</v>
      </c>
      <c r="B1269" s="26" t="s">
        <v>2153</v>
      </c>
      <c r="C1269" s="26" t="s">
        <v>2169</v>
      </c>
      <c r="D1269" s="26" t="s">
        <v>8</v>
      </c>
      <c r="E1269" s="26" t="s">
        <v>15</v>
      </c>
      <c r="F1269" s="9">
        <v>370604.05</v>
      </c>
      <c r="G1269" s="9">
        <v>511489.45</v>
      </c>
      <c r="H1269" s="9">
        <v>591151.17000000004</v>
      </c>
      <c r="I1269" s="9">
        <v>648878.24</v>
      </c>
      <c r="J1269" s="9">
        <v>742852.13</v>
      </c>
      <c r="K1269" s="9">
        <v>1068671.6100000001</v>
      </c>
      <c r="L1269" s="9">
        <v>996456.19</v>
      </c>
      <c r="M1269" s="9">
        <v>989721.41999999993</v>
      </c>
      <c r="N1269" s="9">
        <v>1132832.03</v>
      </c>
      <c r="O1269" s="9">
        <v>1291832.4099999999</v>
      </c>
      <c r="P1269" s="9">
        <v>5714616.8200000003</v>
      </c>
      <c r="Q1269" s="9"/>
      <c r="R1269" s="9">
        <v>5714616.8200000003</v>
      </c>
    </row>
    <row r="1270" spans="1:18" ht="12.75" customHeight="1" x14ac:dyDescent="0.3">
      <c r="A1270" s="25" t="s">
        <v>1272</v>
      </c>
      <c r="B1270" s="26" t="s">
        <v>2166</v>
      </c>
      <c r="C1270" s="26" t="s">
        <v>2165</v>
      </c>
      <c r="D1270" s="26" t="s">
        <v>4</v>
      </c>
      <c r="E1270" s="26" t="s">
        <v>5</v>
      </c>
      <c r="F1270" s="9" t="s">
        <v>2174</v>
      </c>
      <c r="G1270" s="9" t="s">
        <v>2174</v>
      </c>
      <c r="H1270" s="9" t="s">
        <v>2174</v>
      </c>
      <c r="I1270" s="9">
        <v>1212586.32</v>
      </c>
      <c r="J1270" s="9">
        <v>1331134.51</v>
      </c>
      <c r="K1270" s="9">
        <v>1464409.58</v>
      </c>
      <c r="L1270" s="9" t="s">
        <v>2174</v>
      </c>
      <c r="M1270" s="9" t="s">
        <v>2174</v>
      </c>
      <c r="N1270" s="9">
        <v>1678717.45</v>
      </c>
      <c r="O1270" s="9">
        <v>307490.94</v>
      </c>
      <c r="P1270" s="9">
        <v>1725556.3</v>
      </c>
      <c r="Q1270" s="9"/>
      <c r="R1270" s="9">
        <v>1725556.3</v>
      </c>
    </row>
    <row r="1271" spans="1:18" ht="12.75" customHeight="1" x14ac:dyDescent="0.3">
      <c r="A1271" s="25" t="s">
        <v>1273</v>
      </c>
      <c r="B1271" s="26" t="s">
        <v>2163</v>
      </c>
      <c r="C1271" s="26" t="s">
        <v>2172</v>
      </c>
      <c r="D1271" s="26" t="s">
        <v>4</v>
      </c>
      <c r="E1271" s="26" t="s">
        <v>5</v>
      </c>
      <c r="F1271" s="9">
        <v>900284.67</v>
      </c>
      <c r="G1271" s="9">
        <v>1186477.4099999999</v>
      </c>
      <c r="H1271" s="9">
        <v>1421136.79</v>
      </c>
      <c r="I1271" s="9">
        <v>1833597.17</v>
      </c>
      <c r="J1271" s="9">
        <v>2022639.43</v>
      </c>
      <c r="K1271" s="9">
        <v>2139770.69</v>
      </c>
      <c r="L1271" s="9">
        <v>2326314.02</v>
      </c>
      <c r="M1271" s="9">
        <v>2621059.9</v>
      </c>
      <c r="N1271" s="9">
        <v>3017942.15</v>
      </c>
      <c r="O1271" s="9">
        <v>3745050.44</v>
      </c>
      <c r="P1271" s="9">
        <v>1143260.78</v>
      </c>
      <c r="Q1271" s="9">
        <f t="shared" ref="Q1271:Q1272" si="96">IF(P1271&lt;O1271*0.9,O1271,"")</f>
        <v>3745050.44</v>
      </c>
      <c r="R1271" s="9">
        <v>3745050.44</v>
      </c>
    </row>
    <row r="1272" spans="1:18" ht="12.75" customHeight="1" x14ac:dyDescent="0.3">
      <c r="A1272" s="25" t="s">
        <v>1274</v>
      </c>
      <c r="B1272" s="26" t="s">
        <v>2158</v>
      </c>
      <c r="C1272" s="26" t="s">
        <v>2172</v>
      </c>
      <c r="D1272" s="26" t="s">
        <v>8</v>
      </c>
      <c r="E1272" s="26" t="s">
        <v>5</v>
      </c>
      <c r="F1272" s="9">
        <v>1075116.82</v>
      </c>
      <c r="G1272" s="9">
        <v>1253871.1100000001</v>
      </c>
      <c r="H1272" s="9">
        <v>1511144.61</v>
      </c>
      <c r="I1272" s="9">
        <v>1576528.22</v>
      </c>
      <c r="J1272" s="9">
        <v>1992585.8</v>
      </c>
      <c r="K1272" s="9">
        <v>2415680.96</v>
      </c>
      <c r="L1272" s="9">
        <v>2507118.98</v>
      </c>
      <c r="M1272" s="9">
        <v>2664275.91</v>
      </c>
      <c r="N1272" s="9">
        <v>3381889</v>
      </c>
      <c r="O1272" s="9">
        <v>4689469.68</v>
      </c>
      <c r="P1272" s="9">
        <v>3507162.39</v>
      </c>
      <c r="Q1272" s="9">
        <f t="shared" si="96"/>
        <v>4689469.68</v>
      </c>
      <c r="R1272" s="9">
        <v>4689469.68</v>
      </c>
    </row>
    <row r="1273" spans="1:18" ht="12.75" customHeight="1" x14ac:dyDescent="0.3">
      <c r="A1273" s="25" t="s">
        <v>1275</v>
      </c>
      <c r="B1273" s="26" t="s">
        <v>2166</v>
      </c>
      <c r="C1273" s="26" t="s">
        <v>2165</v>
      </c>
      <c r="D1273" s="26" t="s">
        <v>4</v>
      </c>
      <c r="E1273" s="26" t="s">
        <v>5</v>
      </c>
      <c r="F1273" s="9" t="s">
        <v>2174</v>
      </c>
      <c r="G1273" s="9" t="s">
        <v>2174</v>
      </c>
      <c r="H1273" s="9" t="s">
        <v>2174</v>
      </c>
      <c r="I1273" s="9">
        <v>847065.25</v>
      </c>
      <c r="J1273" s="9">
        <v>1090816.8899999999</v>
      </c>
      <c r="K1273" s="9">
        <v>1288065.8799999999</v>
      </c>
      <c r="L1273" s="9">
        <v>863972.28999999992</v>
      </c>
      <c r="M1273" s="9">
        <v>1164145.07</v>
      </c>
      <c r="N1273" s="9">
        <v>1405335.78</v>
      </c>
      <c r="O1273" s="9">
        <v>1476728.58</v>
      </c>
      <c r="P1273" s="9">
        <v>1685701.19</v>
      </c>
      <c r="Q1273" s="9"/>
      <c r="R1273" s="9">
        <v>1685701.19</v>
      </c>
    </row>
    <row r="1274" spans="1:18" ht="12.75" customHeight="1" x14ac:dyDescent="0.3">
      <c r="A1274" s="25" t="s">
        <v>1276</v>
      </c>
      <c r="B1274" s="26" t="s">
        <v>2149</v>
      </c>
      <c r="C1274" s="26" t="s">
        <v>2169</v>
      </c>
      <c r="D1274" s="26" t="s">
        <v>8</v>
      </c>
      <c r="E1274" s="26" t="s">
        <v>15</v>
      </c>
      <c r="F1274" s="9">
        <v>197023.24</v>
      </c>
      <c r="G1274" s="9">
        <v>292818.34999999998</v>
      </c>
      <c r="H1274" s="9">
        <v>301990.21000000002</v>
      </c>
      <c r="I1274" s="9">
        <v>503068.93</v>
      </c>
      <c r="J1274" s="9">
        <v>568512.17000000004</v>
      </c>
      <c r="K1274" s="9">
        <v>840071.97</v>
      </c>
      <c r="L1274" s="9">
        <v>830256</v>
      </c>
      <c r="M1274" s="9">
        <v>835133.39999999991</v>
      </c>
      <c r="N1274" s="9">
        <v>919111.01</v>
      </c>
      <c r="O1274" s="9">
        <v>1194099.98</v>
      </c>
      <c r="P1274" s="9">
        <v>1194099.98</v>
      </c>
      <c r="Q1274" s="9"/>
      <c r="R1274" s="9">
        <v>1194099.98</v>
      </c>
    </row>
    <row r="1275" spans="1:18" ht="12.75" customHeight="1" x14ac:dyDescent="0.3">
      <c r="A1275" s="25" t="s">
        <v>1277</v>
      </c>
      <c r="B1275" s="26" t="s">
        <v>2158</v>
      </c>
      <c r="C1275" s="26" t="s">
        <v>2172</v>
      </c>
      <c r="D1275" s="26" t="s">
        <v>8</v>
      </c>
      <c r="E1275" s="26" t="s">
        <v>15</v>
      </c>
      <c r="F1275" s="9">
        <v>463667.66</v>
      </c>
      <c r="G1275" s="9">
        <v>993999.39</v>
      </c>
      <c r="H1275" s="9">
        <v>2196261.12</v>
      </c>
      <c r="I1275" s="9" t="s">
        <v>2174</v>
      </c>
      <c r="J1275" s="9" t="s">
        <v>2174</v>
      </c>
      <c r="K1275" s="9" t="s">
        <v>2174</v>
      </c>
      <c r="L1275" s="9" t="s">
        <v>2174</v>
      </c>
      <c r="M1275" s="9" t="s">
        <v>2174</v>
      </c>
      <c r="N1275" s="9">
        <v>2196261.12</v>
      </c>
      <c r="O1275" s="9">
        <v>2977795.78</v>
      </c>
      <c r="P1275" s="9">
        <v>17938840.940000001</v>
      </c>
      <c r="Q1275" s="9"/>
      <c r="R1275" s="9">
        <v>17938840.940000001</v>
      </c>
    </row>
    <row r="1276" spans="1:18" ht="12.75" customHeight="1" x14ac:dyDescent="0.3">
      <c r="A1276" s="25" t="s">
        <v>1278</v>
      </c>
      <c r="B1276" s="26" t="s">
        <v>2163</v>
      </c>
      <c r="C1276" s="26" t="s">
        <v>2172</v>
      </c>
      <c r="D1276" s="26" t="s">
        <v>4</v>
      </c>
      <c r="E1276" s="26" t="s">
        <v>5</v>
      </c>
      <c r="F1276" s="9">
        <v>373510</v>
      </c>
      <c r="G1276" s="9">
        <v>354849.84</v>
      </c>
      <c r="H1276" s="9">
        <v>467151.19</v>
      </c>
      <c r="I1276" s="9">
        <v>422480.58</v>
      </c>
      <c r="J1276" s="9">
        <v>647515.66</v>
      </c>
      <c r="K1276" s="9">
        <v>664796.40999999992</v>
      </c>
      <c r="L1276" s="9">
        <v>536917.43999999994</v>
      </c>
      <c r="M1276" s="9">
        <v>751978.2699999999</v>
      </c>
      <c r="N1276" s="9">
        <v>1155160.48</v>
      </c>
      <c r="O1276" s="9">
        <v>1500242.23</v>
      </c>
      <c r="P1276" s="9">
        <v>1528408.2</v>
      </c>
      <c r="Q1276" s="9"/>
      <c r="R1276" s="9">
        <v>1528408.2</v>
      </c>
    </row>
    <row r="1277" spans="1:18" ht="12.75" customHeight="1" x14ac:dyDescent="0.3">
      <c r="A1277" s="25" t="s">
        <v>1279</v>
      </c>
      <c r="B1277" s="26" t="s">
        <v>2159</v>
      </c>
      <c r="C1277" s="26" t="s">
        <v>2165</v>
      </c>
      <c r="D1277" s="26" t="s">
        <v>8</v>
      </c>
      <c r="E1277" s="26" t="s">
        <v>5</v>
      </c>
      <c r="F1277" s="9" t="s">
        <v>2174</v>
      </c>
      <c r="G1277" s="9">
        <v>3375409.37</v>
      </c>
      <c r="H1277" s="9">
        <v>2937080.6099999989</v>
      </c>
      <c r="I1277" s="9">
        <v>2579580.09</v>
      </c>
      <c r="J1277" s="9">
        <v>3363805.41</v>
      </c>
      <c r="K1277" s="9">
        <v>3674134.1300000008</v>
      </c>
      <c r="L1277" s="9">
        <v>3406822.6300000008</v>
      </c>
      <c r="M1277" s="9">
        <v>4052464.5</v>
      </c>
      <c r="N1277" s="9">
        <v>4648347.67</v>
      </c>
      <c r="O1277" s="9">
        <v>6483386.6200000001</v>
      </c>
      <c r="P1277" s="9">
        <v>20531623.489999998</v>
      </c>
      <c r="Q1277" s="9"/>
      <c r="R1277" s="9">
        <v>20531623.489999998</v>
      </c>
    </row>
    <row r="1278" spans="1:18" ht="12.75" customHeight="1" x14ac:dyDescent="0.3">
      <c r="A1278" s="25" t="s">
        <v>1280</v>
      </c>
      <c r="B1278" s="26" t="s">
        <v>2166</v>
      </c>
      <c r="C1278" s="26" t="s">
        <v>2165</v>
      </c>
      <c r="D1278" s="26" t="s">
        <v>4</v>
      </c>
      <c r="E1278" s="26" t="s">
        <v>15</v>
      </c>
      <c r="F1278" s="9">
        <v>4507398.38</v>
      </c>
      <c r="G1278" s="9">
        <v>5360432.54</v>
      </c>
      <c r="H1278" s="9">
        <v>6455447.1900000004</v>
      </c>
      <c r="I1278" s="9">
        <v>7364384.3300000001</v>
      </c>
      <c r="J1278" s="9">
        <v>8567545.8699999992</v>
      </c>
      <c r="K1278" s="9">
        <v>9256037.4199999999</v>
      </c>
      <c r="L1278" s="9">
        <v>10235257.720000001</v>
      </c>
      <c r="M1278" s="9">
        <v>12268007.970000001</v>
      </c>
      <c r="N1278" s="9">
        <v>14196999.699999999</v>
      </c>
      <c r="O1278" s="9">
        <v>16968097.850000001</v>
      </c>
      <c r="P1278" s="9">
        <v>2460069.7200000002</v>
      </c>
      <c r="Q1278" s="9">
        <f>IF(P1278&lt;O1278*0.9,O1278,"")</f>
        <v>16968097.850000001</v>
      </c>
      <c r="R1278" s="9">
        <v>16968097.850000001</v>
      </c>
    </row>
    <row r="1279" spans="1:18" ht="12.75" customHeight="1" x14ac:dyDescent="0.3">
      <c r="A1279" s="25" t="s">
        <v>1281</v>
      </c>
      <c r="B1279" s="26" t="s">
        <v>2163</v>
      </c>
      <c r="C1279" s="26" t="s">
        <v>2172</v>
      </c>
      <c r="D1279" s="26" t="s">
        <v>8</v>
      </c>
      <c r="E1279" s="26" t="s">
        <v>5</v>
      </c>
      <c r="F1279" s="9">
        <v>246014.94</v>
      </c>
      <c r="G1279" s="9">
        <v>435257.48</v>
      </c>
      <c r="H1279" s="9">
        <v>543271.62</v>
      </c>
      <c r="I1279" s="9">
        <v>804312.8</v>
      </c>
      <c r="J1279" s="9">
        <v>805945.48</v>
      </c>
      <c r="K1279" s="9">
        <v>891483.95</v>
      </c>
      <c r="L1279" s="9">
        <v>975522.34</v>
      </c>
      <c r="M1279" s="9">
        <v>954133.46</v>
      </c>
      <c r="N1279" s="9">
        <v>1217295.1599999999</v>
      </c>
      <c r="O1279" s="9">
        <v>1421430.11</v>
      </c>
      <c r="P1279" s="9">
        <v>7368035.2000000002</v>
      </c>
      <c r="Q1279" s="9"/>
      <c r="R1279" s="9">
        <v>7368035.2000000002</v>
      </c>
    </row>
    <row r="1280" spans="1:18" ht="12.75" customHeight="1" x14ac:dyDescent="0.3">
      <c r="A1280" s="25" t="s">
        <v>1282</v>
      </c>
      <c r="B1280" s="26" t="s">
        <v>2159</v>
      </c>
      <c r="C1280" s="26" t="s">
        <v>2165</v>
      </c>
      <c r="D1280" s="26" t="s">
        <v>89</v>
      </c>
      <c r="E1280" s="26" t="s">
        <v>15</v>
      </c>
      <c r="F1280" s="9" t="s">
        <v>2174</v>
      </c>
      <c r="G1280" s="9">
        <v>14128734.199999999</v>
      </c>
      <c r="H1280" s="9">
        <v>14249397.199999999</v>
      </c>
      <c r="I1280" s="9">
        <v>14445578.4</v>
      </c>
      <c r="J1280" s="9">
        <v>15434615.5</v>
      </c>
      <c r="K1280" s="9">
        <v>16289823.9</v>
      </c>
      <c r="L1280" s="9">
        <v>16372637.82</v>
      </c>
      <c r="M1280" s="9" t="s">
        <v>2174</v>
      </c>
      <c r="N1280" s="9">
        <v>18647908.789999999</v>
      </c>
      <c r="O1280" s="9">
        <v>20210191.809999999</v>
      </c>
      <c r="P1280" s="9">
        <v>243838973.44999999</v>
      </c>
      <c r="Q1280" s="9"/>
      <c r="R1280" s="9">
        <v>243838973.44999999</v>
      </c>
    </row>
    <row r="1281" spans="1:18" ht="12.75" customHeight="1" x14ac:dyDescent="0.3">
      <c r="A1281" s="25" t="s">
        <v>1283</v>
      </c>
      <c r="B1281" s="26" t="s">
        <v>2153</v>
      </c>
      <c r="C1281" s="26" t="s">
        <v>2169</v>
      </c>
      <c r="D1281" s="26" t="s">
        <v>4</v>
      </c>
      <c r="E1281" s="26" t="s">
        <v>5</v>
      </c>
      <c r="F1281" s="9">
        <v>887746.17</v>
      </c>
      <c r="G1281" s="9">
        <v>954414.85</v>
      </c>
      <c r="H1281" s="9">
        <v>1086941.71</v>
      </c>
      <c r="I1281" s="9">
        <v>1352105.09</v>
      </c>
      <c r="J1281" s="9">
        <v>1442022.94</v>
      </c>
      <c r="K1281" s="9">
        <v>1555672.96</v>
      </c>
      <c r="L1281" s="9" t="s">
        <v>2174</v>
      </c>
      <c r="M1281" s="9" t="s">
        <v>2174</v>
      </c>
      <c r="N1281" s="9">
        <v>2095677.14</v>
      </c>
      <c r="O1281" s="9">
        <v>2238811.2400000002</v>
      </c>
      <c r="P1281" s="9">
        <v>2238811.2400000002</v>
      </c>
      <c r="Q1281" s="9"/>
      <c r="R1281" s="9">
        <v>2238811.2400000002</v>
      </c>
    </row>
    <row r="1282" spans="1:18" ht="12.75" customHeight="1" x14ac:dyDescent="0.3">
      <c r="A1282" s="25" t="s">
        <v>1284</v>
      </c>
      <c r="B1282" s="26" t="s">
        <v>2158</v>
      </c>
      <c r="C1282" s="26" t="s">
        <v>2172</v>
      </c>
      <c r="D1282" s="26" t="s">
        <v>8</v>
      </c>
      <c r="E1282" s="26" t="s">
        <v>15</v>
      </c>
      <c r="F1282" s="9">
        <v>837719.37</v>
      </c>
      <c r="G1282" s="9">
        <v>857717.43</v>
      </c>
      <c r="H1282" s="9">
        <v>1151964.45</v>
      </c>
      <c r="I1282" s="9">
        <v>1605588.65</v>
      </c>
      <c r="J1282" s="9">
        <v>2490205.96</v>
      </c>
      <c r="K1282" s="9">
        <v>2971252.48</v>
      </c>
      <c r="L1282" s="9">
        <v>2721866.61</v>
      </c>
      <c r="M1282" s="9">
        <v>3118762.95</v>
      </c>
      <c r="N1282" s="9">
        <v>4338008.24</v>
      </c>
      <c r="O1282" s="9">
        <v>6281449.7699999996</v>
      </c>
      <c r="P1282" s="9">
        <v>6996402.5199999996</v>
      </c>
      <c r="Q1282" s="9"/>
      <c r="R1282" s="9">
        <v>6996402.5199999996</v>
      </c>
    </row>
    <row r="1283" spans="1:18" ht="12.75" customHeight="1" x14ac:dyDescent="0.3">
      <c r="A1283" s="25" t="s">
        <v>1285</v>
      </c>
      <c r="B1283" s="26" t="s">
        <v>2166</v>
      </c>
      <c r="C1283" s="26" t="s">
        <v>2165</v>
      </c>
      <c r="D1283" s="26" t="s">
        <v>4</v>
      </c>
      <c r="E1283" s="26" t="s">
        <v>15</v>
      </c>
      <c r="F1283" s="9" t="s">
        <v>2174</v>
      </c>
      <c r="G1283" s="9" t="s">
        <v>2174</v>
      </c>
      <c r="H1283" s="9" t="s">
        <v>2174</v>
      </c>
      <c r="I1283" s="9">
        <v>219383239.19999999</v>
      </c>
      <c r="J1283" s="9">
        <v>174608803.09999999</v>
      </c>
      <c r="K1283" s="9">
        <v>198403314.80000001</v>
      </c>
      <c r="L1283" s="9">
        <v>182441675.5</v>
      </c>
      <c r="M1283" s="9">
        <v>190100120.19999999</v>
      </c>
      <c r="N1283" s="9">
        <v>209436138.19999999</v>
      </c>
      <c r="O1283" s="9">
        <v>234096379.30000001</v>
      </c>
      <c r="P1283" s="9">
        <v>3729064.31</v>
      </c>
      <c r="Q1283" s="9">
        <f>IF(P1283&lt;O1283*0.9,O1283,"")</f>
        <v>234096379.30000001</v>
      </c>
      <c r="R1283" s="9">
        <v>234096379.30000001</v>
      </c>
    </row>
    <row r="1284" spans="1:18" ht="12.75" customHeight="1" x14ac:dyDescent="0.3">
      <c r="A1284" s="25" t="s">
        <v>1286</v>
      </c>
      <c r="B1284" s="26" t="s">
        <v>2161</v>
      </c>
      <c r="C1284" s="26" t="s">
        <v>2170</v>
      </c>
      <c r="D1284" s="26" t="s">
        <v>8</v>
      </c>
      <c r="E1284" s="26" t="s">
        <v>5</v>
      </c>
      <c r="F1284" s="9" t="s">
        <v>2174</v>
      </c>
      <c r="G1284" s="9" t="s">
        <v>2174</v>
      </c>
      <c r="H1284" s="9" t="s">
        <v>2174</v>
      </c>
      <c r="I1284" s="9" t="s">
        <v>2174</v>
      </c>
      <c r="J1284" s="9" t="s">
        <v>2174</v>
      </c>
      <c r="K1284" s="9" t="s">
        <v>2174</v>
      </c>
      <c r="L1284" s="9" t="s">
        <v>2174</v>
      </c>
      <c r="M1284" s="9" t="s">
        <v>2174</v>
      </c>
      <c r="N1284" s="9" t="s">
        <v>2174</v>
      </c>
      <c r="O1284" s="9" t="s">
        <v>2175</v>
      </c>
      <c r="P1284" s="9">
        <v>3742070.66</v>
      </c>
      <c r="Q1284" s="9" t="str">
        <f t="shared" ref="Q1284" si="97">IF(P1284&lt;O1284,O1284,P1284)</f>
        <v/>
      </c>
      <c r="R1284" s="9">
        <v>3742070.66</v>
      </c>
    </row>
    <row r="1285" spans="1:18" ht="12.75" customHeight="1" x14ac:dyDescent="0.3">
      <c r="A1285" s="25" t="s">
        <v>1287</v>
      </c>
      <c r="B1285" s="26" t="s">
        <v>2153</v>
      </c>
      <c r="C1285" s="26" t="s">
        <v>2169</v>
      </c>
      <c r="D1285" s="26" t="s">
        <v>4</v>
      </c>
      <c r="E1285" s="26" t="s">
        <v>5</v>
      </c>
      <c r="F1285" s="9">
        <v>1594809.52</v>
      </c>
      <c r="G1285" s="9">
        <v>1966131.25</v>
      </c>
      <c r="H1285" s="9">
        <v>2310731.34</v>
      </c>
      <c r="I1285" s="9">
        <v>2749425.23</v>
      </c>
      <c r="J1285" s="9">
        <v>3185619.88</v>
      </c>
      <c r="K1285" s="9">
        <v>3784208.8</v>
      </c>
      <c r="L1285" s="9">
        <v>8589874.25</v>
      </c>
      <c r="M1285" s="9">
        <v>4620689.1100000003</v>
      </c>
      <c r="N1285" s="9">
        <v>5403319.46</v>
      </c>
      <c r="O1285" s="9">
        <v>6134291.1299999999</v>
      </c>
      <c r="P1285" s="9">
        <v>707721.27</v>
      </c>
      <c r="Q1285" s="9">
        <f t="shared" ref="Q1285:Q1286" si="98">IF(P1285&lt;O1285*0.9,O1285,"")</f>
        <v>6134291.1299999999</v>
      </c>
      <c r="R1285" s="9">
        <v>6134291.1299999999</v>
      </c>
    </row>
    <row r="1286" spans="1:18" ht="12.75" customHeight="1" x14ac:dyDescent="0.3">
      <c r="A1286" s="25" t="s">
        <v>1288</v>
      </c>
      <c r="B1286" s="26" t="s">
        <v>2153</v>
      </c>
      <c r="C1286" s="26" t="s">
        <v>2169</v>
      </c>
      <c r="D1286" s="26" t="s">
        <v>4</v>
      </c>
      <c r="E1286" s="26" t="s">
        <v>5</v>
      </c>
      <c r="F1286" s="9">
        <v>1475475.86</v>
      </c>
      <c r="G1286" s="9">
        <v>1325814.02</v>
      </c>
      <c r="H1286" s="9">
        <v>1483643.52</v>
      </c>
      <c r="I1286" s="9">
        <v>1809293.55</v>
      </c>
      <c r="J1286" s="9">
        <v>2010585.39</v>
      </c>
      <c r="K1286" s="9">
        <v>2150504.89</v>
      </c>
      <c r="L1286" s="9">
        <v>2118046.87</v>
      </c>
      <c r="M1286" s="9">
        <v>2342978.27</v>
      </c>
      <c r="N1286" s="9">
        <v>2856527.23</v>
      </c>
      <c r="O1286" s="9">
        <v>3363121.02</v>
      </c>
      <c r="P1286" s="9">
        <v>2578049.0499999998</v>
      </c>
      <c r="Q1286" s="9">
        <f t="shared" si="98"/>
        <v>3363121.02</v>
      </c>
      <c r="R1286" s="9">
        <v>3363121.02</v>
      </c>
    </row>
    <row r="1287" spans="1:18" ht="12.75" customHeight="1" x14ac:dyDescent="0.3">
      <c r="A1287" s="25" t="s">
        <v>1289</v>
      </c>
      <c r="B1287" s="26" t="s">
        <v>2153</v>
      </c>
      <c r="C1287" s="26" t="s">
        <v>2169</v>
      </c>
      <c r="D1287" s="26" t="s">
        <v>8</v>
      </c>
      <c r="E1287" s="26" t="s">
        <v>5</v>
      </c>
      <c r="F1287" s="9">
        <v>788204.48</v>
      </c>
      <c r="G1287" s="9">
        <v>1556775.75</v>
      </c>
      <c r="H1287" s="9">
        <v>1296475.97</v>
      </c>
      <c r="I1287" s="9">
        <v>3587287.22</v>
      </c>
      <c r="J1287" s="9">
        <v>2261169.5</v>
      </c>
      <c r="K1287" s="9">
        <v>2573728.67</v>
      </c>
      <c r="L1287" s="9">
        <v>2209909.2799999998</v>
      </c>
      <c r="M1287" s="9">
        <v>2427505.33</v>
      </c>
      <c r="N1287" s="9">
        <v>2761018.02</v>
      </c>
      <c r="O1287" s="9">
        <v>3505114.15</v>
      </c>
      <c r="P1287" s="9">
        <v>6667713.4000000004</v>
      </c>
      <c r="Q1287" s="9"/>
      <c r="R1287" s="9">
        <v>6667713.4000000004</v>
      </c>
    </row>
    <row r="1288" spans="1:18" ht="12.75" customHeight="1" x14ac:dyDescent="0.3">
      <c r="A1288" s="25" t="s">
        <v>1290</v>
      </c>
      <c r="B1288" s="26" t="s">
        <v>2153</v>
      </c>
      <c r="C1288" s="26" t="s">
        <v>2169</v>
      </c>
      <c r="D1288" s="26" t="s">
        <v>4</v>
      </c>
      <c r="E1288" s="26" t="s">
        <v>5</v>
      </c>
      <c r="F1288" s="9" t="s">
        <v>2174</v>
      </c>
      <c r="G1288" s="9" t="s">
        <v>2174</v>
      </c>
      <c r="H1288" s="9">
        <v>292443.98</v>
      </c>
      <c r="I1288" s="9">
        <v>463820.41</v>
      </c>
      <c r="J1288" s="9" t="s">
        <v>2174</v>
      </c>
      <c r="K1288" s="9" t="s">
        <v>2174</v>
      </c>
      <c r="L1288" s="9">
        <v>96039.91</v>
      </c>
      <c r="M1288" s="9">
        <v>325154.49</v>
      </c>
      <c r="N1288" s="9">
        <v>820377.9</v>
      </c>
      <c r="O1288" s="9">
        <v>445235.73</v>
      </c>
      <c r="P1288" s="9">
        <v>137581.56</v>
      </c>
      <c r="Q1288" s="9">
        <f>IF(P1288&lt;O1288*0.9,O1288,"")</f>
        <v>445235.73</v>
      </c>
      <c r="R1288" s="9">
        <v>445235.73</v>
      </c>
    </row>
    <row r="1289" spans="1:18" ht="12.75" customHeight="1" x14ac:dyDescent="0.3">
      <c r="A1289" s="25" t="s">
        <v>1291</v>
      </c>
      <c r="B1289" s="26" t="s">
        <v>2153</v>
      </c>
      <c r="C1289" s="26" t="s">
        <v>2169</v>
      </c>
      <c r="D1289" s="26" t="s">
        <v>8</v>
      </c>
      <c r="E1289" s="26" t="s">
        <v>15</v>
      </c>
      <c r="F1289" s="9">
        <v>442353.74</v>
      </c>
      <c r="G1289" s="9">
        <v>556521.22</v>
      </c>
      <c r="H1289" s="9">
        <v>708712.68</v>
      </c>
      <c r="I1289" s="9" t="s">
        <v>2174</v>
      </c>
      <c r="J1289" s="9" t="s">
        <v>2174</v>
      </c>
      <c r="K1289" s="9" t="s">
        <v>2174</v>
      </c>
      <c r="L1289" s="9">
        <v>675113.0199999999</v>
      </c>
      <c r="M1289" s="9">
        <v>1126239.31</v>
      </c>
      <c r="N1289" s="9">
        <v>1554457.85</v>
      </c>
      <c r="O1289" s="9">
        <v>1975819.87</v>
      </c>
      <c r="P1289" s="9">
        <v>2162493.7000000002</v>
      </c>
      <c r="Q1289" s="9"/>
      <c r="R1289" s="9">
        <v>2162493.7000000002</v>
      </c>
    </row>
    <row r="1290" spans="1:18" ht="12.75" customHeight="1" x14ac:dyDescent="0.3">
      <c r="A1290" s="25" t="s">
        <v>1292</v>
      </c>
      <c r="B1290" s="26" t="s">
        <v>2158</v>
      </c>
      <c r="C1290" s="26" t="s">
        <v>2172</v>
      </c>
      <c r="D1290" s="26" t="s">
        <v>4</v>
      </c>
      <c r="E1290" s="26" t="s">
        <v>15</v>
      </c>
      <c r="F1290" s="9" t="s">
        <v>2174</v>
      </c>
      <c r="G1290" s="9">
        <v>257897.94</v>
      </c>
      <c r="H1290" s="9">
        <v>2642800.2999999998</v>
      </c>
      <c r="I1290" s="9">
        <v>2241120.66</v>
      </c>
      <c r="J1290" s="9">
        <v>2416614.2799999998</v>
      </c>
      <c r="K1290" s="9" t="s">
        <v>2174</v>
      </c>
      <c r="L1290" s="9">
        <v>1922290.14</v>
      </c>
      <c r="M1290" s="9">
        <v>2820955.08</v>
      </c>
      <c r="N1290" s="9">
        <v>4054280.8</v>
      </c>
      <c r="O1290" s="9">
        <v>5326073.2300000004</v>
      </c>
      <c r="P1290" s="9">
        <v>3397596.46</v>
      </c>
      <c r="Q1290" s="9">
        <f>IF(P1290&lt;O1290*0.9,O1290,"")</f>
        <v>5326073.2300000004</v>
      </c>
      <c r="R1290" s="9">
        <v>5326073.2300000004</v>
      </c>
    </row>
    <row r="1291" spans="1:18" ht="12.75" customHeight="1" x14ac:dyDescent="0.3">
      <c r="A1291" s="25" t="s">
        <v>1293</v>
      </c>
      <c r="B1291" s="26" t="s">
        <v>2146</v>
      </c>
      <c r="C1291" s="26" t="s">
        <v>2171</v>
      </c>
      <c r="D1291" s="26" t="s">
        <v>8</v>
      </c>
      <c r="E1291" s="26" t="s">
        <v>5</v>
      </c>
      <c r="F1291" s="9">
        <v>253846.91</v>
      </c>
      <c r="G1291" s="9">
        <v>318436.13</v>
      </c>
      <c r="H1291" s="9">
        <v>366412.88</v>
      </c>
      <c r="I1291" s="9">
        <v>388943.67</v>
      </c>
      <c r="J1291" s="9">
        <v>458979.52</v>
      </c>
      <c r="K1291" s="9">
        <v>626697.52</v>
      </c>
      <c r="L1291" s="9">
        <v>484868.54</v>
      </c>
      <c r="M1291" s="9">
        <v>423.48</v>
      </c>
      <c r="N1291" s="9">
        <v>628978.17000000004</v>
      </c>
      <c r="O1291" s="9">
        <v>139419.29</v>
      </c>
      <c r="P1291" s="9">
        <v>4307765.54</v>
      </c>
      <c r="Q1291" s="9"/>
      <c r="R1291" s="9">
        <v>4307765.54</v>
      </c>
    </row>
    <row r="1292" spans="1:18" ht="12.75" customHeight="1" x14ac:dyDescent="0.3">
      <c r="A1292" s="25" t="s">
        <v>1294</v>
      </c>
      <c r="B1292" s="26" t="s">
        <v>2163</v>
      </c>
      <c r="C1292" s="26" t="s">
        <v>2172</v>
      </c>
      <c r="D1292" s="26" t="s">
        <v>4</v>
      </c>
      <c r="E1292" s="26" t="s">
        <v>5</v>
      </c>
      <c r="F1292" s="9">
        <v>1744166.89</v>
      </c>
      <c r="G1292" s="9">
        <v>1914639.58</v>
      </c>
      <c r="H1292" s="9" t="s">
        <v>2174</v>
      </c>
      <c r="I1292" s="9" t="s">
        <v>2174</v>
      </c>
      <c r="J1292" s="9" t="s">
        <v>2174</v>
      </c>
      <c r="K1292" s="9" t="s">
        <v>2174</v>
      </c>
      <c r="L1292" s="9" t="s">
        <v>2174</v>
      </c>
      <c r="M1292" s="9">
        <v>1455386.17</v>
      </c>
      <c r="N1292" s="9">
        <v>1587137.15</v>
      </c>
      <c r="O1292" s="9">
        <v>1863917.94</v>
      </c>
      <c r="P1292" s="9">
        <v>1714642.47</v>
      </c>
      <c r="Q1292" s="9" t="str">
        <f>IF(P1292&lt;O1292*0.9,O1292,"")</f>
        <v/>
      </c>
      <c r="R1292" s="9">
        <v>1714642.47</v>
      </c>
    </row>
    <row r="1293" spans="1:18" ht="12.75" customHeight="1" x14ac:dyDescent="0.3">
      <c r="A1293" s="25" t="s">
        <v>1295</v>
      </c>
      <c r="B1293" s="26" t="s">
        <v>2163</v>
      </c>
      <c r="C1293" s="26" t="s">
        <v>2172</v>
      </c>
      <c r="D1293" s="26" t="s">
        <v>4</v>
      </c>
      <c r="E1293" s="26" t="s">
        <v>15</v>
      </c>
      <c r="F1293" s="9" t="s">
        <v>2174</v>
      </c>
      <c r="G1293" s="9" t="s">
        <v>2174</v>
      </c>
      <c r="H1293" s="9" t="s">
        <v>2174</v>
      </c>
      <c r="I1293" s="9">
        <v>1543725.42</v>
      </c>
      <c r="J1293" s="9" t="s">
        <v>2174</v>
      </c>
      <c r="K1293" s="9">
        <v>1884608.77</v>
      </c>
      <c r="L1293" s="9">
        <v>2066291.59</v>
      </c>
      <c r="M1293" s="9" t="s">
        <v>2174</v>
      </c>
      <c r="N1293" s="9">
        <v>2789888.73</v>
      </c>
      <c r="O1293" s="9">
        <v>3041529.52</v>
      </c>
      <c r="P1293" s="9">
        <v>3728150.7</v>
      </c>
      <c r="Q1293" s="9"/>
      <c r="R1293" s="9">
        <v>3728150.7</v>
      </c>
    </row>
    <row r="1294" spans="1:18" ht="12.75" customHeight="1" x14ac:dyDescent="0.3">
      <c r="A1294" s="25" t="s">
        <v>1296</v>
      </c>
      <c r="B1294" s="26" t="s">
        <v>2155</v>
      </c>
      <c r="C1294" s="26" t="s">
        <v>2171</v>
      </c>
      <c r="D1294" s="26" t="s">
        <v>4</v>
      </c>
      <c r="E1294" s="26" t="s">
        <v>15</v>
      </c>
      <c r="F1294" s="9" t="s">
        <v>2174</v>
      </c>
      <c r="G1294" s="9">
        <v>882143.93</v>
      </c>
      <c r="H1294" s="9">
        <v>1056721</v>
      </c>
      <c r="I1294" s="9">
        <v>1273373.03</v>
      </c>
      <c r="J1294" s="9">
        <v>1524529.63</v>
      </c>
      <c r="K1294" s="9">
        <v>1714781.56</v>
      </c>
      <c r="L1294" s="9">
        <v>2409221.34</v>
      </c>
      <c r="M1294" s="9">
        <v>2676413.61</v>
      </c>
      <c r="N1294" s="9">
        <v>2953464.51</v>
      </c>
      <c r="O1294" s="9">
        <v>3337061.26</v>
      </c>
      <c r="P1294" s="9">
        <v>6604162.4299999997</v>
      </c>
      <c r="Q1294" s="9"/>
      <c r="R1294" s="9">
        <v>6604162.4299999997</v>
      </c>
    </row>
    <row r="1295" spans="1:18" ht="12.75" customHeight="1" x14ac:dyDescent="0.3">
      <c r="A1295" s="25" t="s">
        <v>1297</v>
      </c>
      <c r="B1295" s="26" t="s">
        <v>2151</v>
      </c>
      <c r="C1295" s="26" t="s">
        <v>2165</v>
      </c>
      <c r="D1295" s="26" t="s">
        <v>8</v>
      </c>
      <c r="E1295" s="26" t="s">
        <v>15</v>
      </c>
      <c r="F1295" s="9">
        <v>402215.31</v>
      </c>
      <c r="G1295" s="9">
        <v>451450.99</v>
      </c>
      <c r="H1295" s="9">
        <v>477234.13</v>
      </c>
      <c r="I1295" s="9">
        <v>499216.65</v>
      </c>
      <c r="J1295" s="9">
        <v>525875.44999999995</v>
      </c>
      <c r="K1295" s="9">
        <v>670137.27999999991</v>
      </c>
      <c r="L1295" s="9" t="s">
        <v>2174</v>
      </c>
      <c r="M1295" s="9">
        <v>1060585.74</v>
      </c>
      <c r="N1295" s="9">
        <v>1867335.53</v>
      </c>
      <c r="O1295" s="9">
        <v>1585433.18</v>
      </c>
      <c r="P1295" s="9">
        <v>8587626.6199999992</v>
      </c>
      <c r="Q1295" s="9"/>
      <c r="R1295" s="9">
        <v>8587626.6199999992</v>
      </c>
    </row>
    <row r="1296" spans="1:18" ht="12.75" customHeight="1" x14ac:dyDescent="0.3">
      <c r="A1296" s="25" t="s">
        <v>1298</v>
      </c>
      <c r="B1296" s="26" t="s">
        <v>2163</v>
      </c>
      <c r="C1296" s="26" t="s">
        <v>2172</v>
      </c>
      <c r="D1296" s="26" t="s">
        <v>8</v>
      </c>
      <c r="E1296" s="26" t="s">
        <v>15</v>
      </c>
      <c r="F1296" s="9">
        <v>848342.95</v>
      </c>
      <c r="G1296" s="9">
        <v>1170332.8899999999</v>
      </c>
      <c r="H1296" s="9">
        <v>1310998.99</v>
      </c>
      <c r="I1296" s="9">
        <v>1528060.81</v>
      </c>
      <c r="J1296" s="9">
        <v>1802415.08</v>
      </c>
      <c r="K1296" s="9">
        <v>2014451.14</v>
      </c>
      <c r="L1296" s="9">
        <v>2185748.37</v>
      </c>
      <c r="M1296" s="9">
        <v>2459727.46</v>
      </c>
      <c r="N1296" s="9">
        <v>2958055.63</v>
      </c>
      <c r="O1296" s="9">
        <v>3310147.55</v>
      </c>
      <c r="P1296" s="9">
        <v>20740487.07</v>
      </c>
      <c r="Q1296" s="9"/>
      <c r="R1296" s="9">
        <v>20740487.07</v>
      </c>
    </row>
    <row r="1297" spans="1:18" ht="12.75" customHeight="1" x14ac:dyDescent="0.3">
      <c r="A1297" s="25" t="s">
        <v>1299</v>
      </c>
      <c r="B1297" s="26" t="s">
        <v>2158</v>
      </c>
      <c r="C1297" s="26" t="s">
        <v>2172</v>
      </c>
      <c r="D1297" s="26" t="s">
        <v>8</v>
      </c>
      <c r="E1297" s="26" t="s">
        <v>5</v>
      </c>
      <c r="F1297" s="9" t="s">
        <v>2174</v>
      </c>
      <c r="G1297" s="9">
        <v>996491.47</v>
      </c>
      <c r="H1297" s="9">
        <v>1365560.72</v>
      </c>
      <c r="I1297" s="9">
        <v>2330037.62</v>
      </c>
      <c r="J1297" s="9">
        <v>2697914.81</v>
      </c>
      <c r="K1297" s="9">
        <v>3212644.06</v>
      </c>
      <c r="L1297" s="9">
        <v>3674044.82</v>
      </c>
      <c r="M1297" s="9">
        <v>3962422.83</v>
      </c>
      <c r="N1297" s="9">
        <v>5065288.71</v>
      </c>
      <c r="O1297" s="9">
        <v>6046076.6100000003</v>
      </c>
      <c r="P1297" s="9">
        <v>4347497.05</v>
      </c>
      <c r="Q1297" s="9">
        <f t="shared" ref="Q1297:Q1299" si="99">IF(P1297&lt;O1297*0.9,O1297,"")</f>
        <v>6046076.6100000003</v>
      </c>
      <c r="R1297" s="9">
        <v>6046076.6100000003</v>
      </c>
    </row>
    <row r="1298" spans="1:18" ht="12.75" customHeight="1" x14ac:dyDescent="0.3">
      <c r="A1298" s="25" t="s">
        <v>1300</v>
      </c>
      <c r="B1298" s="26" t="s">
        <v>2151</v>
      </c>
      <c r="C1298" s="26" t="s">
        <v>2165</v>
      </c>
      <c r="D1298" s="26" t="s">
        <v>8</v>
      </c>
      <c r="E1298" s="26" t="s">
        <v>15</v>
      </c>
      <c r="F1298" s="9">
        <v>569585.78</v>
      </c>
      <c r="G1298" s="9">
        <v>786428.34</v>
      </c>
      <c r="H1298" s="9">
        <v>6825061.9800000004</v>
      </c>
      <c r="I1298" s="9">
        <v>3436917.91</v>
      </c>
      <c r="J1298" s="9">
        <v>3987070.34</v>
      </c>
      <c r="K1298" s="9">
        <v>4673483.4000000004</v>
      </c>
      <c r="L1298" s="9">
        <v>4960634.2300000004</v>
      </c>
      <c r="M1298" s="9" t="s">
        <v>2174</v>
      </c>
      <c r="N1298" s="9">
        <v>6259323.7999999998</v>
      </c>
      <c r="O1298" s="9">
        <v>7453053.8399999999</v>
      </c>
      <c r="P1298" s="9">
        <v>870760.95</v>
      </c>
      <c r="Q1298" s="9">
        <f t="shared" si="99"/>
        <v>7453053.8399999999</v>
      </c>
      <c r="R1298" s="9">
        <v>7453053.8399999999</v>
      </c>
    </row>
    <row r="1299" spans="1:18" ht="12.75" customHeight="1" x14ac:dyDescent="0.3">
      <c r="A1299" s="25" t="s">
        <v>1301</v>
      </c>
      <c r="B1299" s="26" t="s">
        <v>2149</v>
      </c>
      <c r="C1299" s="26" t="s">
        <v>2169</v>
      </c>
      <c r="D1299" s="26" t="s">
        <v>4</v>
      </c>
      <c r="E1299" s="26" t="s">
        <v>5</v>
      </c>
      <c r="F1299" s="9">
        <v>8160034.4100000001</v>
      </c>
      <c r="G1299" s="9">
        <v>9536862.9800000004</v>
      </c>
      <c r="H1299" s="9">
        <v>10353064.699999999</v>
      </c>
      <c r="I1299" s="9">
        <v>24524431.100000001</v>
      </c>
      <c r="J1299" s="9">
        <v>13017835.68</v>
      </c>
      <c r="K1299" s="9">
        <v>10241266.619999999</v>
      </c>
      <c r="L1299" s="9" t="s">
        <v>2174</v>
      </c>
      <c r="M1299" s="9">
        <v>13756963.970000001</v>
      </c>
      <c r="N1299" s="9">
        <v>16586397.77</v>
      </c>
      <c r="O1299" s="9">
        <v>19194065.379999999</v>
      </c>
      <c r="P1299" s="9">
        <v>2331898.04</v>
      </c>
      <c r="Q1299" s="9">
        <f t="shared" si="99"/>
        <v>19194065.379999999</v>
      </c>
      <c r="R1299" s="9">
        <v>19194065.379999999</v>
      </c>
    </row>
    <row r="1300" spans="1:18" ht="12.75" customHeight="1" x14ac:dyDescent="0.3">
      <c r="A1300" s="25" t="s">
        <v>1302</v>
      </c>
      <c r="B1300" s="26" t="s">
        <v>2163</v>
      </c>
      <c r="C1300" s="26" t="s">
        <v>2172</v>
      </c>
      <c r="D1300" s="26" t="s">
        <v>4</v>
      </c>
      <c r="E1300" s="26" t="s">
        <v>15</v>
      </c>
      <c r="F1300" s="9" t="s">
        <v>2174</v>
      </c>
      <c r="G1300" s="9">
        <v>555647.87</v>
      </c>
      <c r="H1300" s="9">
        <v>750849.81</v>
      </c>
      <c r="I1300" s="9">
        <v>1077930.3799999999</v>
      </c>
      <c r="J1300" s="9">
        <v>1592653.14</v>
      </c>
      <c r="K1300" s="9">
        <v>1941920.12</v>
      </c>
      <c r="L1300" s="9">
        <v>1995539.04</v>
      </c>
      <c r="M1300" s="9">
        <v>2425271.96</v>
      </c>
      <c r="N1300" s="9">
        <v>3096024.72</v>
      </c>
      <c r="O1300" s="9">
        <v>3956237.07</v>
      </c>
      <c r="P1300" s="9">
        <v>4200746.5599999996</v>
      </c>
      <c r="Q1300" s="9"/>
      <c r="R1300" s="9">
        <v>4200746.5599999996</v>
      </c>
    </row>
    <row r="1301" spans="1:18" ht="12.75" customHeight="1" x14ac:dyDescent="0.3">
      <c r="A1301" s="25" t="s">
        <v>1303</v>
      </c>
      <c r="B1301" s="26" t="s">
        <v>2153</v>
      </c>
      <c r="C1301" s="26" t="s">
        <v>2169</v>
      </c>
      <c r="D1301" s="26" t="s">
        <v>4</v>
      </c>
      <c r="E1301" s="26" t="s">
        <v>5</v>
      </c>
      <c r="F1301" s="9" t="s">
        <v>2174</v>
      </c>
      <c r="G1301" s="9">
        <v>4530648.74</v>
      </c>
      <c r="H1301" s="9">
        <v>5444867.5800000001</v>
      </c>
      <c r="I1301" s="9">
        <v>3508609.31</v>
      </c>
      <c r="J1301" s="9">
        <v>3935137.12</v>
      </c>
      <c r="K1301" s="9">
        <v>4175262.6100000008</v>
      </c>
      <c r="L1301" s="9">
        <v>4279031.29</v>
      </c>
      <c r="M1301" s="9" t="s">
        <v>2174</v>
      </c>
      <c r="N1301" s="9">
        <v>5444867.5800000001</v>
      </c>
      <c r="O1301" s="9">
        <v>5444867.5800000001</v>
      </c>
      <c r="P1301" s="9">
        <v>1612852.06</v>
      </c>
      <c r="Q1301" s="9">
        <f>IF(P1301&lt;O1301*0.9,O1301,"")</f>
        <v>5444867.5800000001</v>
      </c>
      <c r="R1301" s="9">
        <v>5444867.5800000001</v>
      </c>
    </row>
    <row r="1302" spans="1:18" ht="12.75" customHeight="1" x14ac:dyDescent="0.3">
      <c r="A1302" s="25" t="s">
        <v>1304</v>
      </c>
      <c r="B1302" s="26" t="s">
        <v>2163</v>
      </c>
      <c r="C1302" s="26" t="s">
        <v>2172</v>
      </c>
      <c r="D1302" s="26" t="s">
        <v>8</v>
      </c>
      <c r="E1302" s="26" t="s">
        <v>5</v>
      </c>
      <c r="F1302" s="9">
        <v>301813.36</v>
      </c>
      <c r="G1302" s="9">
        <v>461323.06</v>
      </c>
      <c r="H1302" s="9" t="s">
        <v>2174</v>
      </c>
      <c r="I1302" s="9" t="s">
        <v>2174</v>
      </c>
      <c r="J1302" s="9" t="s">
        <v>2174</v>
      </c>
      <c r="K1302" s="9" t="s">
        <v>2174</v>
      </c>
      <c r="L1302" s="9" t="s">
        <v>2174</v>
      </c>
      <c r="M1302" s="9">
        <v>1416286.03</v>
      </c>
      <c r="N1302" s="9">
        <v>1704348.81</v>
      </c>
      <c r="O1302" s="9">
        <v>1998714.58</v>
      </c>
      <c r="P1302" s="9">
        <v>18131187.140000001</v>
      </c>
      <c r="Q1302" s="9"/>
      <c r="R1302" s="9">
        <v>18131187.140000001</v>
      </c>
    </row>
    <row r="1303" spans="1:18" ht="12.75" customHeight="1" x14ac:dyDescent="0.3">
      <c r="A1303" s="25" t="s">
        <v>1305</v>
      </c>
      <c r="B1303" s="26" t="s">
        <v>2151</v>
      </c>
      <c r="C1303" s="26" t="s">
        <v>2165</v>
      </c>
      <c r="D1303" s="26" t="s">
        <v>8</v>
      </c>
      <c r="E1303" s="26" t="s">
        <v>5</v>
      </c>
      <c r="F1303" s="9">
        <v>1166939.1200000001</v>
      </c>
      <c r="G1303" s="9">
        <v>1351215.59</v>
      </c>
      <c r="H1303" s="9">
        <v>1608235.76</v>
      </c>
      <c r="I1303" s="9">
        <v>1879177.26</v>
      </c>
      <c r="J1303" s="9">
        <v>2080669.59</v>
      </c>
      <c r="K1303" s="9">
        <v>2295579.7599999998</v>
      </c>
      <c r="L1303" s="9">
        <v>2507280.52</v>
      </c>
      <c r="M1303" s="9">
        <v>2760826.57</v>
      </c>
      <c r="N1303" s="9">
        <v>3372205.45</v>
      </c>
      <c r="O1303" s="9">
        <v>3823019.51</v>
      </c>
      <c r="P1303" s="9">
        <v>29469787.949999999</v>
      </c>
      <c r="Q1303" s="9"/>
      <c r="R1303" s="9">
        <v>29469787.949999999</v>
      </c>
    </row>
    <row r="1304" spans="1:18" ht="12.75" customHeight="1" x14ac:dyDescent="0.3">
      <c r="A1304" s="25" t="s">
        <v>1306</v>
      </c>
      <c r="B1304" s="26" t="s">
        <v>2164</v>
      </c>
      <c r="C1304" s="26" t="s">
        <v>2172</v>
      </c>
      <c r="D1304" s="26" t="s">
        <v>8</v>
      </c>
      <c r="E1304" s="26" t="s">
        <v>5</v>
      </c>
      <c r="F1304" s="9">
        <v>334080.71999999997</v>
      </c>
      <c r="G1304" s="9">
        <v>498289.09</v>
      </c>
      <c r="H1304" s="9">
        <v>631730.62</v>
      </c>
      <c r="I1304" s="9" t="s">
        <v>2174</v>
      </c>
      <c r="J1304" s="9" t="s">
        <v>2174</v>
      </c>
      <c r="K1304" s="9" t="s">
        <v>2174</v>
      </c>
      <c r="L1304" s="9">
        <v>638230.64999999991</v>
      </c>
      <c r="M1304" s="9">
        <v>922925.75</v>
      </c>
      <c r="N1304" s="9">
        <v>1241074.49</v>
      </c>
      <c r="O1304" s="9">
        <v>1436081.69</v>
      </c>
      <c r="P1304" s="9">
        <v>4431847.95</v>
      </c>
      <c r="Q1304" s="9"/>
      <c r="R1304" s="9">
        <v>4431847.95</v>
      </c>
    </row>
    <row r="1305" spans="1:18" ht="12.75" customHeight="1" x14ac:dyDescent="0.3">
      <c r="A1305" s="25" t="s">
        <v>1307</v>
      </c>
      <c r="B1305" s="26" t="s">
        <v>2153</v>
      </c>
      <c r="C1305" s="26" t="s">
        <v>2169</v>
      </c>
      <c r="D1305" s="26" t="s">
        <v>8</v>
      </c>
      <c r="E1305" s="26" t="s">
        <v>5</v>
      </c>
      <c r="F1305" s="9">
        <v>3495430.76</v>
      </c>
      <c r="G1305" s="9">
        <v>4359734.8099999996</v>
      </c>
      <c r="H1305" s="9">
        <v>5673836.1799999997</v>
      </c>
      <c r="I1305" s="9">
        <v>6887857.0499999998</v>
      </c>
      <c r="J1305" s="9">
        <v>7965088.3700000001</v>
      </c>
      <c r="K1305" s="9">
        <v>9189824.9600000028</v>
      </c>
      <c r="L1305" s="9">
        <v>11401046.699999999</v>
      </c>
      <c r="M1305" s="9">
        <v>11339273.48</v>
      </c>
      <c r="N1305" s="9">
        <v>14079664.41</v>
      </c>
      <c r="O1305" s="9">
        <v>15937936.220000001</v>
      </c>
      <c r="P1305" s="9">
        <v>4455510.82</v>
      </c>
      <c r="Q1305" s="9">
        <f>IF(P1305&lt;O1305*0.9,O1305,"")</f>
        <v>15937936.220000001</v>
      </c>
      <c r="R1305" s="9">
        <v>15937936.220000001</v>
      </c>
    </row>
    <row r="1306" spans="1:18" ht="12.75" customHeight="1" x14ac:dyDescent="0.3">
      <c r="A1306" s="25" t="s">
        <v>1308</v>
      </c>
      <c r="B1306" s="26" t="s">
        <v>2161</v>
      </c>
      <c r="C1306" s="26" t="s">
        <v>2170</v>
      </c>
      <c r="D1306" s="26" t="s">
        <v>4</v>
      </c>
      <c r="E1306" s="26" t="s">
        <v>5</v>
      </c>
      <c r="F1306" s="9" t="s">
        <v>2174</v>
      </c>
      <c r="G1306" s="9">
        <v>9374430.3800000008</v>
      </c>
      <c r="H1306" s="9">
        <v>11722114.699999999</v>
      </c>
      <c r="I1306" s="9">
        <v>11598291.359999999</v>
      </c>
      <c r="J1306" s="9">
        <v>28495348.710000001</v>
      </c>
      <c r="K1306" s="9">
        <v>17399795.649999999</v>
      </c>
      <c r="L1306" s="9">
        <v>14297911.1</v>
      </c>
      <c r="M1306" s="9">
        <v>16540755.710000001</v>
      </c>
      <c r="N1306" s="9">
        <v>21127541.850000001</v>
      </c>
      <c r="O1306" s="9">
        <v>35885.480000000003</v>
      </c>
      <c r="P1306" s="9">
        <v>2165606.7999999998</v>
      </c>
      <c r="Q1306" s="9"/>
      <c r="R1306" s="9">
        <v>2165606.7999999998</v>
      </c>
    </row>
    <row r="1307" spans="1:18" ht="12.75" customHeight="1" x14ac:dyDescent="0.3">
      <c r="A1307" s="25" t="s">
        <v>1309</v>
      </c>
      <c r="B1307" s="26" t="s">
        <v>2149</v>
      </c>
      <c r="C1307" s="26" t="s">
        <v>2169</v>
      </c>
      <c r="D1307" s="26" t="s">
        <v>4</v>
      </c>
      <c r="E1307" s="26" t="s">
        <v>15</v>
      </c>
      <c r="F1307" s="9">
        <v>1452632.16</v>
      </c>
      <c r="G1307" s="9" t="s">
        <v>2174</v>
      </c>
      <c r="H1307" s="9" t="s">
        <v>2174</v>
      </c>
      <c r="I1307" s="9" t="s">
        <v>2174</v>
      </c>
      <c r="J1307" s="9" t="s">
        <v>2174</v>
      </c>
      <c r="K1307" s="9" t="s">
        <v>2174</v>
      </c>
      <c r="L1307" s="9">
        <v>2747361.84</v>
      </c>
      <c r="M1307" s="9">
        <v>2909559.56</v>
      </c>
      <c r="N1307" s="9">
        <v>3428163.52</v>
      </c>
      <c r="O1307" s="9">
        <v>3948451.64</v>
      </c>
      <c r="P1307" s="9">
        <v>4748389.37</v>
      </c>
      <c r="Q1307" s="9"/>
      <c r="R1307" s="9">
        <v>4748389.37</v>
      </c>
    </row>
    <row r="1308" spans="1:18" ht="12.75" customHeight="1" x14ac:dyDescent="0.3">
      <c r="A1308" s="25" t="s">
        <v>1310</v>
      </c>
      <c r="B1308" s="26" t="s">
        <v>2153</v>
      </c>
      <c r="C1308" s="26" t="s">
        <v>2169</v>
      </c>
      <c r="D1308" s="26" t="s">
        <v>8</v>
      </c>
      <c r="E1308" s="26" t="s">
        <v>5</v>
      </c>
      <c r="F1308" s="9" t="s">
        <v>2174</v>
      </c>
      <c r="G1308" s="9">
        <v>1261508.19</v>
      </c>
      <c r="H1308" s="9">
        <v>1651787.76</v>
      </c>
      <c r="I1308" s="9">
        <v>1898826.3</v>
      </c>
      <c r="J1308" s="9">
        <v>2280381.0699999998</v>
      </c>
      <c r="K1308" s="9">
        <v>2535387.37</v>
      </c>
      <c r="L1308" s="9">
        <v>2231417.36</v>
      </c>
      <c r="M1308" s="9" t="s">
        <v>2174</v>
      </c>
      <c r="N1308" s="9">
        <v>3432724.89</v>
      </c>
      <c r="O1308" s="9">
        <v>4049829.48</v>
      </c>
      <c r="P1308" s="9">
        <v>9979280.6099999994</v>
      </c>
      <c r="Q1308" s="9"/>
      <c r="R1308" s="9">
        <v>9979280.6099999994</v>
      </c>
    </row>
    <row r="1309" spans="1:18" ht="12.75" customHeight="1" x14ac:dyDescent="0.3">
      <c r="A1309" s="25" t="s">
        <v>1311</v>
      </c>
      <c r="B1309" s="26" t="s">
        <v>2163</v>
      </c>
      <c r="C1309" s="26" t="s">
        <v>2172</v>
      </c>
      <c r="D1309" s="26" t="s">
        <v>4</v>
      </c>
      <c r="E1309" s="26" t="s">
        <v>5</v>
      </c>
      <c r="F1309" s="9">
        <v>550863.93999999994</v>
      </c>
      <c r="G1309" s="9">
        <v>708993.51</v>
      </c>
      <c r="H1309" s="9">
        <v>829811.76</v>
      </c>
      <c r="I1309" s="9">
        <v>1670496.02</v>
      </c>
      <c r="J1309" s="9">
        <v>23867456.899999999</v>
      </c>
      <c r="K1309" s="9">
        <v>1491146.22</v>
      </c>
      <c r="L1309" s="9">
        <v>1212409.3899999999</v>
      </c>
      <c r="M1309" s="9">
        <v>1054641.27</v>
      </c>
      <c r="N1309" s="9">
        <v>1289381.97</v>
      </c>
      <c r="O1309" s="9">
        <v>1710842.52</v>
      </c>
      <c r="P1309" s="9">
        <v>1249529.6599999999</v>
      </c>
      <c r="Q1309" s="9">
        <f t="shared" ref="Q1309:Q1310" si="100">IF(P1309&lt;O1309*0.9,O1309,"")</f>
        <v>1710842.52</v>
      </c>
      <c r="R1309" s="9">
        <v>1710842.52</v>
      </c>
    </row>
    <row r="1310" spans="1:18" ht="12.75" customHeight="1" x14ac:dyDescent="0.3">
      <c r="A1310" s="25" t="s">
        <v>1312</v>
      </c>
      <c r="B1310" s="26" t="s">
        <v>2149</v>
      </c>
      <c r="C1310" s="26" t="s">
        <v>2169</v>
      </c>
      <c r="D1310" s="26" t="s">
        <v>4</v>
      </c>
      <c r="E1310" s="26" t="s">
        <v>15</v>
      </c>
      <c r="F1310" s="9" t="s">
        <v>2174</v>
      </c>
      <c r="G1310" s="9" t="s">
        <v>2174</v>
      </c>
      <c r="H1310" s="9" t="s">
        <v>2174</v>
      </c>
      <c r="I1310" s="9" t="s">
        <v>2174</v>
      </c>
      <c r="J1310" s="9" t="s">
        <v>2174</v>
      </c>
      <c r="K1310" s="9" t="s">
        <v>2174</v>
      </c>
      <c r="L1310" s="9">
        <v>2533954.04</v>
      </c>
      <c r="M1310" s="9">
        <v>2962312.52</v>
      </c>
      <c r="N1310" s="9">
        <v>3475809.38</v>
      </c>
      <c r="O1310" s="9">
        <v>4084378.78</v>
      </c>
      <c r="P1310" s="9">
        <v>1923931.01</v>
      </c>
      <c r="Q1310" s="9">
        <f t="shared" si="100"/>
        <v>4084378.78</v>
      </c>
      <c r="R1310" s="9">
        <v>4084378.78</v>
      </c>
    </row>
    <row r="1311" spans="1:18" ht="12.75" customHeight="1" x14ac:dyDescent="0.3">
      <c r="A1311" s="25" t="s">
        <v>1313</v>
      </c>
      <c r="B1311" s="26" t="s">
        <v>2149</v>
      </c>
      <c r="C1311" s="26" t="s">
        <v>2169</v>
      </c>
      <c r="D1311" s="26" t="s">
        <v>8</v>
      </c>
      <c r="E1311" s="26" t="s">
        <v>5</v>
      </c>
      <c r="F1311" s="9" t="s">
        <v>2174</v>
      </c>
      <c r="G1311" s="9">
        <v>6263819.7400000002</v>
      </c>
      <c r="H1311" s="9" t="s">
        <v>2174</v>
      </c>
      <c r="I1311" s="9" t="s">
        <v>2174</v>
      </c>
      <c r="J1311" s="9">
        <v>4093923.6</v>
      </c>
      <c r="K1311" s="9">
        <v>4710676.87</v>
      </c>
      <c r="L1311" s="9" t="s">
        <v>2174</v>
      </c>
      <c r="M1311" s="9" t="s">
        <v>2174</v>
      </c>
      <c r="N1311" s="9">
        <v>7805598.71</v>
      </c>
      <c r="O1311" s="9">
        <v>5165177.93</v>
      </c>
      <c r="P1311" s="9">
        <v>24138960.850000001</v>
      </c>
      <c r="Q1311" s="9"/>
      <c r="R1311" s="9">
        <v>24138960.850000001</v>
      </c>
    </row>
    <row r="1312" spans="1:18" ht="12.75" customHeight="1" x14ac:dyDescent="0.3">
      <c r="A1312" s="25" t="s">
        <v>1314</v>
      </c>
      <c r="B1312" s="26" t="s">
        <v>2163</v>
      </c>
      <c r="C1312" s="26" t="s">
        <v>2172</v>
      </c>
      <c r="D1312" s="26" t="s">
        <v>89</v>
      </c>
      <c r="E1312" s="26" t="s">
        <v>15</v>
      </c>
      <c r="F1312" s="9">
        <v>494893.7</v>
      </c>
      <c r="G1312" s="9">
        <v>639217.31999999995</v>
      </c>
      <c r="H1312" s="9">
        <v>1290720.8799999999</v>
      </c>
      <c r="I1312" s="9">
        <v>748109.14</v>
      </c>
      <c r="J1312" s="9">
        <v>891035.39</v>
      </c>
      <c r="K1312" s="9">
        <v>915703.95</v>
      </c>
      <c r="L1312" s="9">
        <v>890420.16999999993</v>
      </c>
      <c r="M1312" s="9">
        <v>855858.38</v>
      </c>
      <c r="N1312" s="9">
        <v>984995.94</v>
      </c>
      <c r="O1312" s="9">
        <v>1080593.8799999999</v>
      </c>
      <c r="P1312" s="9">
        <v>237602450.08000001</v>
      </c>
      <c r="Q1312" s="9"/>
      <c r="R1312" s="9">
        <v>237602450.08000001</v>
      </c>
    </row>
    <row r="1313" spans="1:18" ht="12.75" customHeight="1" x14ac:dyDescent="0.3">
      <c r="A1313" s="25" t="s">
        <v>1315</v>
      </c>
      <c r="B1313" s="26" t="s">
        <v>2164</v>
      </c>
      <c r="C1313" s="26" t="s">
        <v>2172</v>
      </c>
      <c r="D1313" s="26" t="s">
        <v>4</v>
      </c>
      <c r="E1313" s="26" t="s">
        <v>5</v>
      </c>
      <c r="F1313" s="9">
        <v>532683.82999999996</v>
      </c>
      <c r="G1313" s="9">
        <v>601819.31000000006</v>
      </c>
      <c r="H1313" s="9">
        <v>717072.78</v>
      </c>
      <c r="I1313" s="9">
        <v>897960.62</v>
      </c>
      <c r="J1313" s="9">
        <v>1061147.95</v>
      </c>
      <c r="K1313" s="9">
        <v>1096646.6100000001</v>
      </c>
      <c r="L1313" s="9">
        <v>1075052.3799999999</v>
      </c>
      <c r="M1313" s="9">
        <v>1159330.52</v>
      </c>
      <c r="N1313" s="9">
        <v>1374351.55</v>
      </c>
      <c r="O1313" s="9">
        <v>1716890.59</v>
      </c>
      <c r="P1313" s="9">
        <v>524227.86</v>
      </c>
      <c r="Q1313" s="9">
        <f>IF(P1313&lt;O1313*0.9,O1313,"")</f>
        <v>1716890.59</v>
      </c>
      <c r="R1313" s="9">
        <v>1716890.59</v>
      </c>
    </row>
    <row r="1314" spans="1:18" ht="12.75" customHeight="1" x14ac:dyDescent="0.3">
      <c r="A1314" s="25" t="s">
        <v>1316</v>
      </c>
      <c r="B1314" s="26" t="s">
        <v>2153</v>
      </c>
      <c r="C1314" s="26" t="s">
        <v>2169</v>
      </c>
      <c r="D1314" s="26" t="s">
        <v>4</v>
      </c>
      <c r="E1314" s="26" t="s">
        <v>5</v>
      </c>
      <c r="F1314" s="9" t="s">
        <v>2174</v>
      </c>
      <c r="G1314" s="9" t="s">
        <v>2174</v>
      </c>
      <c r="H1314" s="9">
        <v>6330357.3399999999</v>
      </c>
      <c r="I1314" s="9">
        <v>7561771.0999999996</v>
      </c>
      <c r="J1314" s="9">
        <v>9615890.7899999991</v>
      </c>
      <c r="K1314" s="9">
        <v>10822568.84</v>
      </c>
      <c r="L1314" s="9">
        <v>10481727.550000001</v>
      </c>
      <c r="M1314" s="9">
        <v>12958316.67</v>
      </c>
      <c r="N1314" s="9">
        <v>17850611.800000001</v>
      </c>
      <c r="O1314" s="9">
        <v>21700959.91</v>
      </c>
      <c r="P1314" s="9">
        <v>21700959.91</v>
      </c>
      <c r="Q1314" s="9"/>
      <c r="R1314" s="9">
        <v>21700959.91</v>
      </c>
    </row>
    <row r="1315" spans="1:18" ht="12.75" customHeight="1" x14ac:dyDescent="0.3">
      <c r="A1315" s="25" t="s">
        <v>1317</v>
      </c>
      <c r="B1315" s="26" t="s">
        <v>2161</v>
      </c>
      <c r="C1315" s="26" t="s">
        <v>2170</v>
      </c>
      <c r="D1315" s="26" t="s">
        <v>8</v>
      </c>
      <c r="E1315" s="26" t="s">
        <v>5</v>
      </c>
      <c r="F1315" s="9">
        <v>70307581.480000004</v>
      </c>
      <c r="G1315" s="9">
        <v>81691347.989999995</v>
      </c>
      <c r="H1315" s="9">
        <v>98282673.760000005</v>
      </c>
      <c r="I1315" s="9">
        <v>118440696.69</v>
      </c>
      <c r="J1315" s="9">
        <v>138844604.88</v>
      </c>
      <c r="K1315" s="9">
        <v>157155331.22</v>
      </c>
      <c r="L1315" s="9">
        <v>160740620.88</v>
      </c>
      <c r="M1315" s="9">
        <v>174470054.15000001</v>
      </c>
      <c r="N1315" s="9">
        <v>201998429.81</v>
      </c>
      <c r="O1315" s="9">
        <v>220838399.69</v>
      </c>
      <c r="P1315" s="9">
        <v>1435157.8</v>
      </c>
      <c r="Q1315" s="9">
        <f>IF(P1315&lt;O1315*0.9,O1315,"")</f>
        <v>220838399.69</v>
      </c>
      <c r="R1315" s="9">
        <v>220838399.69</v>
      </c>
    </row>
    <row r="1316" spans="1:18" ht="12.75" customHeight="1" x14ac:dyDescent="0.3">
      <c r="A1316" s="25" t="s">
        <v>1318</v>
      </c>
      <c r="B1316" s="26" t="s">
        <v>2158</v>
      </c>
      <c r="C1316" s="26" t="s">
        <v>2172</v>
      </c>
      <c r="D1316" s="26" t="s">
        <v>4</v>
      </c>
      <c r="E1316" s="26" t="s">
        <v>5</v>
      </c>
      <c r="F1316" s="9">
        <v>286393.62</v>
      </c>
      <c r="G1316" s="9">
        <v>292395.88</v>
      </c>
      <c r="H1316" s="9">
        <v>355898.88</v>
      </c>
      <c r="I1316" s="9">
        <v>413044.09</v>
      </c>
      <c r="J1316" s="9">
        <v>529585.72</v>
      </c>
      <c r="K1316" s="9">
        <v>694740.31</v>
      </c>
      <c r="L1316" s="9">
        <v>610212.30000000005</v>
      </c>
      <c r="M1316" s="9">
        <v>640098.18000000005</v>
      </c>
      <c r="N1316" s="9">
        <v>900218.68</v>
      </c>
      <c r="O1316" s="9">
        <v>900218.68</v>
      </c>
      <c r="P1316" s="9">
        <v>900218.68</v>
      </c>
      <c r="Q1316" s="9"/>
      <c r="R1316" s="9">
        <v>900218.68</v>
      </c>
    </row>
    <row r="1317" spans="1:18" ht="12.75" customHeight="1" x14ac:dyDescent="0.3">
      <c r="A1317" s="25" t="s">
        <v>1319</v>
      </c>
      <c r="B1317" s="26" t="s">
        <v>2142</v>
      </c>
      <c r="C1317" s="26" t="s">
        <v>2171</v>
      </c>
      <c r="D1317" s="26" t="s">
        <v>8</v>
      </c>
      <c r="E1317" s="26" t="s">
        <v>5</v>
      </c>
      <c r="F1317" s="9">
        <v>450903.93</v>
      </c>
      <c r="G1317" s="9">
        <v>510033.09</v>
      </c>
      <c r="H1317" s="9">
        <v>1243321.08</v>
      </c>
      <c r="I1317" s="9">
        <v>853732.86</v>
      </c>
      <c r="J1317" s="9">
        <v>956042.18</v>
      </c>
      <c r="K1317" s="9">
        <v>1007492.88</v>
      </c>
      <c r="L1317" s="9">
        <v>544816.31999999983</v>
      </c>
      <c r="M1317" s="9">
        <v>1097766.79</v>
      </c>
      <c r="N1317" s="9">
        <v>1243321.08</v>
      </c>
      <c r="O1317" s="9">
        <v>1243321.08</v>
      </c>
      <c r="P1317" s="9">
        <v>5012554.76</v>
      </c>
      <c r="Q1317" s="9"/>
      <c r="R1317" s="9">
        <v>5012554.76</v>
      </c>
    </row>
    <row r="1318" spans="1:18" ht="12.75" customHeight="1" x14ac:dyDescent="0.3">
      <c r="A1318" s="25" t="s">
        <v>1320</v>
      </c>
      <c r="B1318" s="26" t="s">
        <v>2163</v>
      </c>
      <c r="C1318" s="26" t="s">
        <v>2172</v>
      </c>
      <c r="D1318" s="26" t="s">
        <v>4</v>
      </c>
      <c r="E1318" s="26" t="s">
        <v>15</v>
      </c>
      <c r="F1318" s="9">
        <v>280161.32</v>
      </c>
      <c r="G1318" s="9">
        <v>498876.52</v>
      </c>
      <c r="H1318" s="9" t="s">
        <v>2174</v>
      </c>
      <c r="I1318" s="9" t="s">
        <v>2174</v>
      </c>
      <c r="J1318" s="9">
        <v>1075983.25</v>
      </c>
      <c r="K1318" s="9">
        <v>1271038.43</v>
      </c>
      <c r="L1318" s="9">
        <v>695235.64</v>
      </c>
      <c r="M1318" s="9">
        <v>783903.01</v>
      </c>
      <c r="N1318" s="9">
        <v>1425722.61</v>
      </c>
      <c r="O1318" s="9">
        <v>1779499.76</v>
      </c>
      <c r="P1318" s="9">
        <v>2737104.24</v>
      </c>
      <c r="Q1318" s="9"/>
      <c r="R1318" s="9">
        <v>2737104.24</v>
      </c>
    </row>
    <row r="1319" spans="1:18" ht="12.75" customHeight="1" x14ac:dyDescent="0.3">
      <c r="A1319" s="25" t="s">
        <v>1321</v>
      </c>
      <c r="B1319" s="26" t="s">
        <v>2153</v>
      </c>
      <c r="C1319" s="26" t="s">
        <v>2169</v>
      </c>
      <c r="D1319" s="26" t="s">
        <v>4</v>
      </c>
      <c r="E1319" s="26" t="s">
        <v>5</v>
      </c>
      <c r="F1319" s="9">
        <v>137582.13</v>
      </c>
      <c r="G1319" s="9">
        <v>207277.23</v>
      </c>
      <c r="H1319" s="9" t="s">
        <v>2174</v>
      </c>
      <c r="I1319" s="9" t="s">
        <v>2174</v>
      </c>
      <c r="J1319" s="9" t="s">
        <v>2174</v>
      </c>
      <c r="K1319" s="9">
        <v>560701.34</v>
      </c>
      <c r="L1319" s="9">
        <v>693960.46</v>
      </c>
      <c r="M1319" s="9">
        <v>688007.37</v>
      </c>
      <c r="N1319" s="9">
        <v>929057.58</v>
      </c>
      <c r="O1319" s="9">
        <v>1146363.5</v>
      </c>
      <c r="P1319" s="9">
        <v>3093144.24</v>
      </c>
      <c r="Q1319" s="9"/>
      <c r="R1319" s="9">
        <v>3093144.24</v>
      </c>
    </row>
    <row r="1320" spans="1:18" ht="12.75" customHeight="1" x14ac:dyDescent="0.3">
      <c r="A1320" s="25" t="s">
        <v>1322</v>
      </c>
      <c r="B1320" s="26" t="s">
        <v>2157</v>
      </c>
      <c r="C1320" s="26" t="s">
        <v>2171</v>
      </c>
      <c r="D1320" s="26" t="s">
        <v>4</v>
      </c>
      <c r="E1320" s="26" t="s">
        <v>5</v>
      </c>
      <c r="F1320" s="9" t="s">
        <v>2174</v>
      </c>
      <c r="G1320" s="9" t="s">
        <v>2174</v>
      </c>
      <c r="H1320" s="9" t="s">
        <v>2174</v>
      </c>
      <c r="I1320" s="9" t="s">
        <v>2174</v>
      </c>
      <c r="J1320" s="9" t="s">
        <v>2174</v>
      </c>
      <c r="K1320" s="9" t="s">
        <v>2174</v>
      </c>
      <c r="L1320" s="9" t="s">
        <v>2174</v>
      </c>
      <c r="M1320" s="9" t="s">
        <v>2174</v>
      </c>
      <c r="N1320" s="9">
        <v>4122914.09</v>
      </c>
      <c r="O1320" s="9">
        <v>4857361.8</v>
      </c>
      <c r="P1320" s="9">
        <v>1372365.05</v>
      </c>
      <c r="Q1320" s="9">
        <f>IF(P1320&lt;O1320*0.9,O1320,"")</f>
        <v>4857361.8</v>
      </c>
      <c r="R1320" s="9">
        <v>4857361.8</v>
      </c>
    </row>
    <row r="1321" spans="1:18" ht="12.75" customHeight="1" x14ac:dyDescent="0.3">
      <c r="A1321" s="25" t="s">
        <v>1323</v>
      </c>
      <c r="B1321" s="26" t="s">
        <v>2149</v>
      </c>
      <c r="C1321" s="26" t="s">
        <v>2169</v>
      </c>
      <c r="D1321" s="26" t="s">
        <v>4</v>
      </c>
      <c r="E1321" s="26" t="s">
        <v>15</v>
      </c>
      <c r="F1321" s="9">
        <v>352833.23</v>
      </c>
      <c r="G1321" s="9">
        <v>388807.09</v>
      </c>
      <c r="H1321" s="9">
        <v>774031.98</v>
      </c>
      <c r="I1321" s="9">
        <v>805668.49</v>
      </c>
      <c r="J1321" s="9">
        <v>985533.57</v>
      </c>
      <c r="K1321" s="9">
        <v>1707588.52</v>
      </c>
      <c r="L1321" s="9">
        <v>1463832.75</v>
      </c>
      <c r="M1321" s="9">
        <v>1485729.43</v>
      </c>
      <c r="N1321" s="9">
        <v>2128038.6</v>
      </c>
      <c r="O1321" s="9">
        <v>2435999.94</v>
      </c>
      <c r="P1321" s="9">
        <v>3795808.64</v>
      </c>
      <c r="Q1321" s="9"/>
      <c r="R1321" s="9">
        <v>3795808.64</v>
      </c>
    </row>
    <row r="1322" spans="1:18" ht="12.75" customHeight="1" x14ac:dyDescent="0.3">
      <c r="A1322" s="25" t="s">
        <v>1324</v>
      </c>
      <c r="B1322" s="26" t="s">
        <v>2163</v>
      </c>
      <c r="C1322" s="26" t="s">
        <v>2172</v>
      </c>
      <c r="D1322" s="26" t="s">
        <v>4</v>
      </c>
      <c r="E1322" s="26" t="s">
        <v>5</v>
      </c>
      <c r="F1322" s="9">
        <v>246041.95</v>
      </c>
      <c r="G1322" s="9">
        <v>304888.12</v>
      </c>
      <c r="H1322" s="9">
        <v>462112.99</v>
      </c>
      <c r="I1322" s="9">
        <v>473639.03</v>
      </c>
      <c r="J1322" s="9">
        <v>685673.04</v>
      </c>
      <c r="K1322" s="9">
        <v>886629.77999999991</v>
      </c>
      <c r="L1322" s="9">
        <v>977594.94</v>
      </c>
      <c r="M1322" s="9">
        <v>1150135.3</v>
      </c>
      <c r="N1322" s="9">
        <v>1583383.47</v>
      </c>
      <c r="O1322" s="9">
        <v>2244677.92</v>
      </c>
      <c r="P1322" s="9">
        <v>1350120.34</v>
      </c>
      <c r="Q1322" s="9">
        <f>IF(P1322&lt;O1322*0.9,O1322,"")</f>
        <v>2244677.92</v>
      </c>
      <c r="R1322" s="9">
        <v>2244677.92</v>
      </c>
    </row>
    <row r="1323" spans="1:18" ht="12.75" customHeight="1" x14ac:dyDescent="0.3">
      <c r="A1323" s="25" t="s">
        <v>1325</v>
      </c>
      <c r="B1323" s="26" t="s">
        <v>2146</v>
      </c>
      <c r="C1323" s="26" t="s">
        <v>2171</v>
      </c>
      <c r="D1323" s="26" t="s">
        <v>8</v>
      </c>
      <c r="E1323" s="26" t="s">
        <v>15</v>
      </c>
      <c r="F1323" s="9" t="s">
        <v>2174</v>
      </c>
      <c r="G1323" s="9">
        <v>257512.7</v>
      </c>
      <c r="H1323" s="9">
        <v>323321.46000000002</v>
      </c>
      <c r="I1323" s="9">
        <v>507358.13</v>
      </c>
      <c r="J1323" s="9">
        <v>573452.18000000005</v>
      </c>
      <c r="K1323" s="9">
        <v>396422.21</v>
      </c>
      <c r="L1323" s="9">
        <v>609091.14999999991</v>
      </c>
      <c r="M1323" s="9">
        <v>697895.44999999984</v>
      </c>
      <c r="N1323" s="9">
        <v>1055295.6200000001</v>
      </c>
      <c r="O1323" s="9">
        <v>1171895.1000000001</v>
      </c>
      <c r="P1323" s="9">
        <v>8116894.9000000004</v>
      </c>
      <c r="Q1323" s="9"/>
      <c r="R1323" s="9">
        <v>8116894.9000000004</v>
      </c>
    </row>
    <row r="1324" spans="1:18" ht="12.75" customHeight="1" x14ac:dyDescent="0.3">
      <c r="A1324" s="25" t="s">
        <v>1326</v>
      </c>
      <c r="B1324" s="26" t="s">
        <v>2154</v>
      </c>
      <c r="C1324" s="26" t="s">
        <v>2170</v>
      </c>
      <c r="D1324" s="26" t="s">
        <v>8</v>
      </c>
      <c r="E1324" s="26" t="s">
        <v>5</v>
      </c>
      <c r="F1324" s="9" t="s">
        <v>2174</v>
      </c>
      <c r="G1324" s="9">
        <v>806445.2</v>
      </c>
      <c r="H1324" s="9">
        <v>1072419.96</v>
      </c>
      <c r="I1324" s="9">
        <v>329053.2</v>
      </c>
      <c r="J1324" s="9">
        <v>1596007.79</v>
      </c>
      <c r="K1324" s="9">
        <v>1921407.11</v>
      </c>
      <c r="L1324" s="9">
        <v>2259280.4900000002</v>
      </c>
      <c r="M1324" s="9">
        <v>2490584.2000000002</v>
      </c>
      <c r="N1324" s="9">
        <v>2719994.43</v>
      </c>
      <c r="O1324" s="9">
        <v>3275425.89</v>
      </c>
      <c r="P1324" s="9">
        <v>15442582.029999999</v>
      </c>
      <c r="Q1324" s="9"/>
      <c r="R1324" s="9">
        <v>15442582.029999999</v>
      </c>
    </row>
    <row r="1325" spans="1:18" ht="12.75" customHeight="1" x14ac:dyDescent="0.3">
      <c r="A1325" s="25" t="s">
        <v>1327</v>
      </c>
      <c r="B1325" s="26" t="s">
        <v>2151</v>
      </c>
      <c r="C1325" s="26" t="s">
        <v>2165</v>
      </c>
      <c r="D1325" s="26" t="s">
        <v>4</v>
      </c>
      <c r="E1325" s="26" t="s">
        <v>15</v>
      </c>
      <c r="F1325" s="9">
        <v>301055.05</v>
      </c>
      <c r="G1325" s="9">
        <v>546400.17000000004</v>
      </c>
      <c r="H1325" s="9">
        <v>398505.58</v>
      </c>
      <c r="I1325" s="9">
        <v>462454.76</v>
      </c>
      <c r="J1325" s="9">
        <v>517983.09</v>
      </c>
      <c r="K1325" s="9">
        <v>906679.5199999999</v>
      </c>
      <c r="L1325" s="9">
        <v>838701.12</v>
      </c>
      <c r="M1325" s="9">
        <v>713549.93</v>
      </c>
      <c r="N1325" s="9">
        <v>1146999.27</v>
      </c>
      <c r="O1325" s="9">
        <v>1314032.04</v>
      </c>
      <c r="P1325" s="9">
        <v>1314032.04</v>
      </c>
      <c r="Q1325" s="9"/>
      <c r="R1325" s="9">
        <v>1314032.04</v>
      </c>
    </row>
    <row r="1326" spans="1:18" ht="12.75" customHeight="1" x14ac:dyDescent="0.3">
      <c r="A1326" s="25" t="s">
        <v>1328</v>
      </c>
      <c r="B1326" s="26" t="s">
        <v>2142</v>
      </c>
      <c r="C1326" s="26" t="s">
        <v>2171</v>
      </c>
      <c r="D1326" s="26" t="s">
        <v>8</v>
      </c>
      <c r="E1326" s="26" t="s">
        <v>15</v>
      </c>
      <c r="F1326" s="9">
        <v>2305829.46</v>
      </c>
      <c r="G1326" s="9">
        <v>1225921.8500000001</v>
      </c>
      <c r="H1326" s="9">
        <v>1590785.26</v>
      </c>
      <c r="I1326" s="9">
        <v>1662346.84</v>
      </c>
      <c r="J1326" s="9">
        <v>1912596.38</v>
      </c>
      <c r="K1326" s="9">
        <v>1722024.15</v>
      </c>
      <c r="L1326" s="9">
        <v>3705190.52</v>
      </c>
      <c r="M1326" s="9">
        <v>4554821</v>
      </c>
      <c r="N1326" s="9">
        <v>2493790.87</v>
      </c>
      <c r="O1326" s="9">
        <v>7379419.71</v>
      </c>
      <c r="P1326" s="9">
        <v>7878991.4500000002</v>
      </c>
      <c r="Q1326" s="9"/>
      <c r="R1326" s="9">
        <v>7878991.4500000002</v>
      </c>
    </row>
    <row r="1327" spans="1:18" ht="12.75" customHeight="1" x14ac:dyDescent="0.3">
      <c r="A1327" s="25" t="s">
        <v>1329</v>
      </c>
      <c r="B1327" s="26" t="s">
        <v>2160</v>
      </c>
      <c r="C1327" s="26" t="s">
        <v>2171</v>
      </c>
      <c r="D1327" s="26" t="s">
        <v>4</v>
      </c>
      <c r="E1327" s="26" t="s">
        <v>15</v>
      </c>
      <c r="F1327" s="9" t="s">
        <v>2174</v>
      </c>
      <c r="G1327" s="9" t="s">
        <v>2174</v>
      </c>
      <c r="H1327" s="9" t="s">
        <v>2174</v>
      </c>
      <c r="I1327" s="9" t="s">
        <v>2174</v>
      </c>
      <c r="J1327" s="9" t="s">
        <v>2174</v>
      </c>
      <c r="K1327" s="9" t="s">
        <v>2174</v>
      </c>
      <c r="L1327" s="9" t="s">
        <v>2174</v>
      </c>
      <c r="M1327" s="9">
        <v>7698769.54</v>
      </c>
      <c r="N1327" s="9">
        <v>12359701.890000001</v>
      </c>
      <c r="O1327" s="9">
        <v>233046.93</v>
      </c>
      <c r="P1327" s="9">
        <v>12359701.890000001</v>
      </c>
      <c r="Q1327" s="9"/>
      <c r="R1327" s="9">
        <v>12359701.890000001</v>
      </c>
    </row>
    <row r="1328" spans="1:18" ht="12.75" customHeight="1" x14ac:dyDescent="0.3">
      <c r="A1328" s="25" t="s">
        <v>1330</v>
      </c>
      <c r="B1328" s="26" t="s">
        <v>2166</v>
      </c>
      <c r="C1328" s="26" t="s">
        <v>2165</v>
      </c>
      <c r="D1328" s="26" t="s">
        <v>8</v>
      </c>
      <c r="E1328" s="26" t="s">
        <v>15</v>
      </c>
      <c r="F1328" s="9">
        <v>504360.73</v>
      </c>
      <c r="G1328" s="9">
        <v>562852.55000000005</v>
      </c>
      <c r="H1328" s="9">
        <v>2292794.9500000002</v>
      </c>
      <c r="I1328" s="9">
        <v>897987.5</v>
      </c>
      <c r="J1328" s="9">
        <v>1138227.18</v>
      </c>
      <c r="K1328" s="9">
        <v>1176384.8600000001</v>
      </c>
      <c r="L1328" s="9">
        <v>1395382.11</v>
      </c>
      <c r="M1328" s="9">
        <v>1564246.05</v>
      </c>
      <c r="N1328" s="9">
        <v>2292794.9500000002</v>
      </c>
      <c r="O1328" s="9">
        <v>2018629.81</v>
      </c>
      <c r="P1328" s="9">
        <v>32825863.18</v>
      </c>
      <c r="Q1328" s="9"/>
      <c r="R1328" s="9">
        <v>32825863.18</v>
      </c>
    </row>
    <row r="1329" spans="1:18" ht="12.75" customHeight="1" x14ac:dyDescent="0.3">
      <c r="A1329" s="25" t="s">
        <v>1331</v>
      </c>
      <c r="B1329" s="26" t="s">
        <v>2151</v>
      </c>
      <c r="C1329" s="26" t="s">
        <v>2165</v>
      </c>
      <c r="D1329" s="26" t="s">
        <v>4</v>
      </c>
      <c r="E1329" s="26" t="s">
        <v>15</v>
      </c>
      <c r="F1329" s="9">
        <v>1919870.83</v>
      </c>
      <c r="G1329" s="9">
        <v>2528586.35</v>
      </c>
      <c r="H1329" s="9">
        <v>2894062.33</v>
      </c>
      <c r="I1329" s="9">
        <v>6429508.5</v>
      </c>
      <c r="J1329" s="9">
        <v>3978211.08</v>
      </c>
      <c r="K1329" s="9">
        <v>4670253.09</v>
      </c>
      <c r="L1329" s="9">
        <v>4871035.26</v>
      </c>
      <c r="M1329" s="9">
        <v>5206052.57</v>
      </c>
      <c r="N1329" s="9">
        <v>5547326.54</v>
      </c>
      <c r="O1329" s="9">
        <v>6177976.0800000001</v>
      </c>
      <c r="P1329" s="9">
        <v>3101942.93</v>
      </c>
      <c r="Q1329" s="9">
        <f>IF(P1329&lt;O1329*0.9,O1329,"")</f>
        <v>6177976.0800000001</v>
      </c>
      <c r="R1329" s="9">
        <v>6177976.0800000001</v>
      </c>
    </row>
    <row r="1330" spans="1:18" ht="12.75" customHeight="1" x14ac:dyDescent="0.3">
      <c r="A1330" s="25" t="s">
        <v>1332</v>
      </c>
      <c r="B1330" s="26" t="s">
        <v>2156</v>
      </c>
      <c r="C1330" s="26" t="s">
        <v>2171</v>
      </c>
      <c r="D1330" s="26" t="s">
        <v>89</v>
      </c>
      <c r="E1330" s="26" t="s">
        <v>15</v>
      </c>
      <c r="F1330" s="9" t="s">
        <v>2174</v>
      </c>
      <c r="G1330" s="9" t="s">
        <v>2174</v>
      </c>
      <c r="H1330" s="9" t="s">
        <v>2174</v>
      </c>
      <c r="I1330" s="9">
        <v>706426.41</v>
      </c>
      <c r="J1330" s="9">
        <v>827244.06</v>
      </c>
      <c r="K1330" s="9">
        <v>1144720.28</v>
      </c>
      <c r="L1330" s="9">
        <v>1315302.47</v>
      </c>
      <c r="M1330" s="9" t="s">
        <v>2174</v>
      </c>
      <c r="N1330" s="9">
        <v>1551543.33</v>
      </c>
      <c r="O1330" s="9">
        <v>1725791.88</v>
      </c>
      <c r="P1330" s="9">
        <v>97763796.340000004</v>
      </c>
      <c r="Q1330" s="9"/>
      <c r="R1330" s="9">
        <v>97763796.340000004</v>
      </c>
    </row>
    <row r="1331" spans="1:18" ht="12.75" customHeight="1" x14ac:dyDescent="0.3">
      <c r="A1331" s="25" t="s">
        <v>1333</v>
      </c>
      <c r="B1331" s="26" t="s">
        <v>2151</v>
      </c>
      <c r="C1331" s="26" t="s">
        <v>2165</v>
      </c>
      <c r="D1331" s="26" t="s">
        <v>8</v>
      </c>
      <c r="E1331" s="26" t="s">
        <v>15</v>
      </c>
      <c r="F1331" s="9">
        <v>5463740.7300000004</v>
      </c>
      <c r="G1331" s="9">
        <v>6249610.54</v>
      </c>
      <c r="H1331" s="9">
        <v>7785396.3099999996</v>
      </c>
      <c r="I1331" s="9">
        <v>10439902.27</v>
      </c>
      <c r="J1331" s="9">
        <v>11314101.779999999</v>
      </c>
      <c r="K1331" s="9">
        <v>13355734.16</v>
      </c>
      <c r="L1331" s="9">
        <v>19720309.530000001</v>
      </c>
      <c r="M1331" s="9">
        <v>22306930.780000001</v>
      </c>
      <c r="N1331" s="9">
        <v>26841587.120000001</v>
      </c>
      <c r="O1331" s="9">
        <v>29617022.620000001</v>
      </c>
      <c r="P1331" s="9">
        <v>27443104.890000001</v>
      </c>
      <c r="Q1331" s="9" t="str">
        <f>IF(P1331&lt;O1331*0.9,O1331,"")</f>
        <v/>
      </c>
      <c r="R1331" s="9">
        <v>27443104.890000001</v>
      </c>
    </row>
    <row r="1332" spans="1:18" ht="12.75" customHeight="1" x14ac:dyDescent="0.3">
      <c r="A1332" s="25" t="s">
        <v>1334</v>
      </c>
      <c r="B1332" s="26" t="s">
        <v>2167</v>
      </c>
      <c r="C1332" s="26" t="s">
        <v>2170</v>
      </c>
      <c r="D1332" s="26" t="s">
        <v>4</v>
      </c>
      <c r="E1332" s="26" t="s">
        <v>5</v>
      </c>
      <c r="F1332" s="9">
        <v>714621.2</v>
      </c>
      <c r="G1332" s="9">
        <v>889493.31</v>
      </c>
      <c r="H1332" s="9">
        <v>951762.25</v>
      </c>
      <c r="I1332" s="9">
        <v>2152287.5099999998</v>
      </c>
      <c r="J1332" s="9">
        <v>2439810.14</v>
      </c>
      <c r="K1332" s="9">
        <v>1514160.36</v>
      </c>
      <c r="L1332" s="9">
        <v>2366445.09</v>
      </c>
      <c r="M1332" s="9">
        <v>1845249.58</v>
      </c>
      <c r="N1332" s="9">
        <v>2540148.15</v>
      </c>
      <c r="O1332" s="9">
        <v>3035200.16</v>
      </c>
      <c r="P1332" s="9">
        <v>3035200.16</v>
      </c>
      <c r="Q1332" s="9"/>
      <c r="R1332" s="9">
        <v>3035200.16</v>
      </c>
    </row>
    <row r="1333" spans="1:18" ht="12.75" customHeight="1" x14ac:dyDescent="0.3">
      <c r="A1333" s="25" t="s">
        <v>1335</v>
      </c>
      <c r="B1333" s="26" t="s">
        <v>2142</v>
      </c>
      <c r="C1333" s="26" t="s">
        <v>2171</v>
      </c>
      <c r="D1333" s="26" t="s">
        <v>8</v>
      </c>
      <c r="E1333" s="26" t="s">
        <v>5</v>
      </c>
      <c r="F1333" s="9">
        <v>50163552.57</v>
      </c>
      <c r="G1333" s="9">
        <v>123869531.44</v>
      </c>
      <c r="H1333" s="9">
        <v>71501414.030000001</v>
      </c>
      <c r="I1333" s="9">
        <v>81665427.469999999</v>
      </c>
      <c r="J1333" s="9">
        <v>91007807.410000011</v>
      </c>
      <c r="K1333" s="9">
        <v>101754906.33</v>
      </c>
      <c r="L1333" s="9">
        <v>31089512.170000002</v>
      </c>
      <c r="M1333" s="9">
        <v>34926337.049999997</v>
      </c>
      <c r="N1333" s="9">
        <v>67059193.210000001</v>
      </c>
      <c r="O1333" s="9">
        <v>75434069.150000006</v>
      </c>
      <c r="P1333" s="9">
        <v>4707132.33</v>
      </c>
      <c r="Q1333" s="9">
        <f>IF(P1333&lt;O1333*0.9,O1333,"")</f>
        <v>75434069.150000006</v>
      </c>
      <c r="R1333" s="9">
        <v>75434069.150000006</v>
      </c>
    </row>
    <row r="1334" spans="1:18" ht="12.75" customHeight="1" x14ac:dyDescent="0.3">
      <c r="A1334" s="25" t="s">
        <v>1336</v>
      </c>
      <c r="B1334" s="26" t="s">
        <v>2151</v>
      </c>
      <c r="C1334" s="26" t="s">
        <v>2165</v>
      </c>
      <c r="D1334" s="26" t="s">
        <v>4</v>
      </c>
      <c r="E1334" s="26" t="s">
        <v>15</v>
      </c>
      <c r="F1334" s="9" t="s">
        <v>2174</v>
      </c>
      <c r="G1334" s="9">
        <v>8490221.9600000009</v>
      </c>
      <c r="H1334" s="9">
        <v>10464876.890000001</v>
      </c>
      <c r="I1334" s="9" t="s">
        <v>2174</v>
      </c>
      <c r="J1334" s="9" t="s">
        <v>2174</v>
      </c>
      <c r="K1334" s="9">
        <v>15670911.029999999</v>
      </c>
      <c r="L1334" s="9" t="s">
        <v>2174</v>
      </c>
      <c r="M1334" s="9" t="s">
        <v>2174</v>
      </c>
      <c r="N1334" s="9">
        <v>1839694.86</v>
      </c>
      <c r="O1334" s="9">
        <v>2229935.2400000002</v>
      </c>
      <c r="P1334" s="9">
        <v>2627326.84</v>
      </c>
      <c r="Q1334" s="9"/>
      <c r="R1334" s="9">
        <v>2627326.84</v>
      </c>
    </row>
    <row r="1335" spans="1:18" ht="12.75" customHeight="1" x14ac:dyDescent="0.3">
      <c r="A1335" s="25" t="s">
        <v>1337</v>
      </c>
      <c r="B1335" s="26" t="s">
        <v>2166</v>
      </c>
      <c r="C1335" s="26" t="s">
        <v>2165</v>
      </c>
      <c r="D1335" s="26" t="s">
        <v>4</v>
      </c>
      <c r="E1335" s="26" t="s">
        <v>5</v>
      </c>
      <c r="F1335" s="9" t="s">
        <v>2174</v>
      </c>
      <c r="G1335" s="9" t="s">
        <v>2174</v>
      </c>
      <c r="H1335" s="9" t="s">
        <v>2174</v>
      </c>
      <c r="I1335" s="9" t="s">
        <v>2174</v>
      </c>
      <c r="J1335" s="9" t="s">
        <v>2174</v>
      </c>
      <c r="K1335" s="9" t="s">
        <v>2174</v>
      </c>
      <c r="L1335" s="9" t="s">
        <v>2174</v>
      </c>
      <c r="M1335" s="9">
        <v>11980.76</v>
      </c>
      <c r="N1335" s="9">
        <v>35688.17</v>
      </c>
      <c r="O1335" s="9">
        <v>368669.23</v>
      </c>
      <c r="P1335" s="9">
        <v>2598582.73</v>
      </c>
      <c r="Q1335" s="9"/>
      <c r="R1335" s="9">
        <v>2598582.73</v>
      </c>
    </row>
    <row r="1336" spans="1:18" ht="12.75" customHeight="1" x14ac:dyDescent="0.3">
      <c r="A1336" s="25" t="s">
        <v>1338</v>
      </c>
      <c r="B1336" s="26" t="s">
        <v>2166</v>
      </c>
      <c r="C1336" s="26" t="s">
        <v>2165</v>
      </c>
      <c r="D1336" s="26" t="s">
        <v>8</v>
      </c>
      <c r="E1336" s="26" t="s">
        <v>5</v>
      </c>
      <c r="F1336" s="9" t="s">
        <v>2174</v>
      </c>
      <c r="G1336" s="9">
        <v>1327244.3899999999</v>
      </c>
      <c r="H1336" s="9">
        <v>1585254.11</v>
      </c>
      <c r="I1336" s="9">
        <v>1955548.32</v>
      </c>
      <c r="J1336" s="9">
        <v>2567363.9500000002</v>
      </c>
      <c r="K1336" s="9">
        <v>4225846.38</v>
      </c>
      <c r="L1336" s="9">
        <v>2154485.27</v>
      </c>
      <c r="M1336" s="9" t="s">
        <v>2174</v>
      </c>
      <c r="N1336" s="9">
        <v>4225846.38</v>
      </c>
      <c r="O1336" s="9">
        <v>484513.37</v>
      </c>
      <c r="P1336" s="9">
        <v>5335278.0599999996</v>
      </c>
      <c r="Q1336" s="9"/>
      <c r="R1336" s="9">
        <v>5335278.0599999996</v>
      </c>
    </row>
    <row r="1337" spans="1:18" ht="12.75" customHeight="1" x14ac:dyDescent="0.3">
      <c r="A1337" s="25" t="s">
        <v>1339</v>
      </c>
      <c r="B1337" s="26" t="s">
        <v>2149</v>
      </c>
      <c r="C1337" s="26" t="s">
        <v>2169</v>
      </c>
      <c r="D1337" s="26" t="s">
        <v>8</v>
      </c>
      <c r="E1337" s="26" t="s">
        <v>15</v>
      </c>
      <c r="F1337" s="9">
        <v>696693.34</v>
      </c>
      <c r="G1337" s="9">
        <v>788517.49</v>
      </c>
      <c r="H1337" s="9">
        <v>1706679.02</v>
      </c>
      <c r="I1337" s="9">
        <v>2012003.86</v>
      </c>
      <c r="J1337" s="9">
        <v>2246392.6</v>
      </c>
      <c r="K1337" s="9">
        <v>1452337.65</v>
      </c>
      <c r="L1337" s="9">
        <v>1562917.51</v>
      </c>
      <c r="M1337" s="9" t="s">
        <v>2174</v>
      </c>
      <c r="N1337" s="9">
        <v>3213375.42</v>
      </c>
      <c r="O1337" s="9">
        <v>2261576.61</v>
      </c>
      <c r="P1337" s="9">
        <v>14054516.5</v>
      </c>
      <c r="Q1337" s="9"/>
      <c r="R1337" s="9">
        <v>14054516.5</v>
      </c>
    </row>
    <row r="1338" spans="1:18" ht="12.75" customHeight="1" x14ac:dyDescent="0.3">
      <c r="A1338" s="25" t="s">
        <v>1340</v>
      </c>
      <c r="B1338" s="26" t="s">
        <v>2166</v>
      </c>
      <c r="C1338" s="26" t="s">
        <v>2165</v>
      </c>
      <c r="D1338" s="26" t="s">
        <v>8</v>
      </c>
      <c r="E1338" s="26" t="s">
        <v>5</v>
      </c>
      <c r="F1338" s="9">
        <v>612796.87</v>
      </c>
      <c r="G1338" s="9">
        <v>736743.62</v>
      </c>
      <c r="H1338" s="9">
        <v>994363.07</v>
      </c>
      <c r="I1338" s="9">
        <v>1095339.94</v>
      </c>
      <c r="J1338" s="9">
        <v>1215645.5900000001</v>
      </c>
      <c r="K1338" s="9">
        <v>1366318.7</v>
      </c>
      <c r="L1338" s="9">
        <v>1450692</v>
      </c>
      <c r="M1338" s="9">
        <v>1604410.82</v>
      </c>
      <c r="N1338" s="9">
        <v>1997110.23</v>
      </c>
      <c r="O1338" s="9">
        <v>2438950.98</v>
      </c>
      <c r="P1338" s="9">
        <v>19835204.690000001</v>
      </c>
      <c r="Q1338" s="9"/>
      <c r="R1338" s="9">
        <v>19835204.690000001</v>
      </c>
    </row>
    <row r="1339" spans="1:18" ht="12.75" customHeight="1" x14ac:dyDescent="0.3">
      <c r="A1339" s="25" t="s">
        <v>1341</v>
      </c>
      <c r="B1339" s="26" t="s">
        <v>2156</v>
      </c>
      <c r="C1339" s="26" t="s">
        <v>2171</v>
      </c>
      <c r="D1339" s="26" t="s">
        <v>8</v>
      </c>
      <c r="E1339" s="26" t="s">
        <v>15</v>
      </c>
      <c r="F1339" s="9">
        <v>1185944.6200000001</v>
      </c>
      <c r="G1339" s="9">
        <v>1330491.74</v>
      </c>
      <c r="H1339" s="9">
        <v>1528925.66</v>
      </c>
      <c r="I1339" s="9">
        <v>1619112.06</v>
      </c>
      <c r="J1339" s="9">
        <v>1441789.53</v>
      </c>
      <c r="K1339" s="9">
        <v>2147440.11</v>
      </c>
      <c r="L1339" s="9">
        <v>3057917.79</v>
      </c>
      <c r="M1339" s="9">
        <v>3338002.07</v>
      </c>
      <c r="N1339" s="9">
        <v>4098615.37</v>
      </c>
      <c r="O1339" s="9">
        <v>4707559.96</v>
      </c>
      <c r="P1339" s="9">
        <v>10450826.73</v>
      </c>
      <c r="Q1339" s="9"/>
      <c r="R1339" s="9">
        <v>10450826.73</v>
      </c>
    </row>
    <row r="1340" spans="1:18" ht="12.75" customHeight="1" x14ac:dyDescent="0.3">
      <c r="A1340" s="25" t="s">
        <v>1342</v>
      </c>
      <c r="B1340" s="26" t="s">
        <v>2156</v>
      </c>
      <c r="C1340" s="26" t="s">
        <v>2171</v>
      </c>
      <c r="D1340" s="26" t="s">
        <v>8</v>
      </c>
      <c r="E1340" s="26" t="s">
        <v>15</v>
      </c>
      <c r="F1340" s="9" t="s">
        <v>2174</v>
      </c>
      <c r="G1340" s="9" t="s">
        <v>2174</v>
      </c>
      <c r="H1340" s="9" t="s">
        <v>2174</v>
      </c>
      <c r="I1340" s="9">
        <v>4526418.76</v>
      </c>
      <c r="J1340" s="9">
        <v>5888233.9100000001</v>
      </c>
      <c r="K1340" s="9">
        <v>6383149.3799999999</v>
      </c>
      <c r="L1340" s="9">
        <v>7166982.5899999999</v>
      </c>
      <c r="M1340" s="9">
        <v>7850666.1100000003</v>
      </c>
      <c r="N1340" s="9">
        <v>10186733.16</v>
      </c>
      <c r="O1340" s="9">
        <v>11960209.34</v>
      </c>
      <c r="P1340" s="9">
        <v>9200827.8100000005</v>
      </c>
      <c r="Q1340" s="9">
        <f>IF(P1340&lt;O1340*0.9,O1340,"")</f>
        <v>11960209.34</v>
      </c>
      <c r="R1340" s="9">
        <v>11960209.34</v>
      </c>
    </row>
    <row r="1341" spans="1:18" ht="12.75" customHeight="1" x14ac:dyDescent="0.3">
      <c r="A1341" s="25" t="s">
        <v>1343</v>
      </c>
      <c r="B1341" s="26" t="s">
        <v>2166</v>
      </c>
      <c r="C1341" s="26" t="s">
        <v>2165</v>
      </c>
      <c r="D1341" s="26" t="s">
        <v>89</v>
      </c>
      <c r="E1341" s="26" t="s">
        <v>5</v>
      </c>
      <c r="F1341" s="9">
        <v>3372852.84</v>
      </c>
      <c r="G1341" s="9">
        <v>3913725.07</v>
      </c>
      <c r="H1341" s="9">
        <v>4306661.6900000004</v>
      </c>
      <c r="I1341" s="9">
        <v>5706154.04</v>
      </c>
      <c r="J1341" s="9">
        <v>7219851.1100000003</v>
      </c>
      <c r="K1341" s="9">
        <v>9515766.3300000001</v>
      </c>
      <c r="L1341" s="9">
        <v>9141285.3399999999</v>
      </c>
      <c r="M1341" s="9">
        <v>10252876.449999999</v>
      </c>
      <c r="N1341" s="9">
        <v>13518036.92</v>
      </c>
      <c r="O1341" s="9">
        <v>16954350.140000001</v>
      </c>
      <c r="P1341" s="9">
        <v>377817606.02999997</v>
      </c>
      <c r="Q1341" s="9"/>
      <c r="R1341" s="9">
        <v>377817606.02999997</v>
      </c>
    </row>
    <row r="1342" spans="1:18" ht="12.75" customHeight="1" x14ac:dyDescent="0.3">
      <c r="A1342" s="25" t="s">
        <v>1344</v>
      </c>
      <c r="B1342" s="26" t="s">
        <v>2163</v>
      </c>
      <c r="C1342" s="26" t="s">
        <v>2172</v>
      </c>
      <c r="D1342" s="26" t="s">
        <v>8</v>
      </c>
      <c r="E1342" s="26" t="s">
        <v>15</v>
      </c>
      <c r="F1342" s="9" t="s">
        <v>2174</v>
      </c>
      <c r="G1342" s="9" t="s">
        <v>2174</v>
      </c>
      <c r="H1342" s="9">
        <v>2722730.45</v>
      </c>
      <c r="I1342" s="9">
        <v>5496387.7300000004</v>
      </c>
      <c r="J1342" s="9">
        <v>5158523.3899999997</v>
      </c>
      <c r="K1342" s="9">
        <v>5509028.1000000006</v>
      </c>
      <c r="L1342" s="9">
        <v>6642528.3499999996</v>
      </c>
      <c r="M1342" s="9">
        <v>7433078.6399999997</v>
      </c>
      <c r="N1342" s="9">
        <v>8618391.8900000006</v>
      </c>
      <c r="O1342" s="9">
        <v>10207698.1</v>
      </c>
      <c r="P1342" s="9">
        <v>42036115.659999996</v>
      </c>
      <c r="Q1342" s="9"/>
      <c r="R1342" s="9">
        <v>42036115.659999996</v>
      </c>
    </row>
    <row r="1343" spans="1:18" ht="12.75" customHeight="1" x14ac:dyDescent="0.3">
      <c r="A1343" s="25" t="s">
        <v>1345</v>
      </c>
      <c r="B1343" s="26" t="s">
        <v>2164</v>
      </c>
      <c r="C1343" s="26" t="s">
        <v>2172</v>
      </c>
      <c r="D1343" s="26" t="s">
        <v>8</v>
      </c>
      <c r="E1343" s="26" t="s">
        <v>15</v>
      </c>
      <c r="F1343" s="9">
        <v>1942550.87</v>
      </c>
      <c r="G1343" s="9">
        <v>2367770.67</v>
      </c>
      <c r="H1343" s="9">
        <v>2927329.9</v>
      </c>
      <c r="I1343" s="9">
        <v>3388640.42</v>
      </c>
      <c r="J1343" s="9">
        <v>3954481.72</v>
      </c>
      <c r="K1343" s="9">
        <v>4759619.34</v>
      </c>
      <c r="L1343" s="9">
        <v>4648150.8500000006</v>
      </c>
      <c r="M1343" s="9">
        <v>5957952.04</v>
      </c>
      <c r="N1343" s="9">
        <v>6673942.0099999998</v>
      </c>
      <c r="O1343" s="9">
        <v>7589881.8099999996</v>
      </c>
      <c r="P1343" s="9">
        <v>13231856.439999999</v>
      </c>
      <c r="Q1343" s="9"/>
      <c r="R1343" s="9">
        <v>13231856.439999999</v>
      </c>
    </row>
    <row r="1344" spans="1:18" ht="12.75" customHeight="1" x14ac:dyDescent="0.3">
      <c r="A1344" s="25" t="s">
        <v>1346</v>
      </c>
      <c r="B1344" s="26" t="s">
        <v>2156</v>
      </c>
      <c r="C1344" s="26" t="s">
        <v>2171</v>
      </c>
      <c r="D1344" s="26" t="s">
        <v>8</v>
      </c>
      <c r="E1344" s="26" t="s">
        <v>15</v>
      </c>
      <c r="F1344" s="9" t="s">
        <v>2174</v>
      </c>
      <c r="G1344" s="9">
        <v>123244906.78</v>
      </c>
      <c r="H1344" s="9">
        <v>142894437.66</v>
      </c>
      <c r="I1344" s="9">
        <v>157423510.47</v>
      </c>
      <c r="J1344" s="9">
        <v>179190100.50999999</v>
      </c>
      <c r="K1344" s="9">
        <v>205171047.61000001</v>
      </c>
      <c r="L1344" s="9">
        <v>203650859.16</v>
      </c>
      <c r="M1344" s="9">
        <v>220681944.31</v>
      </c>
      <c r="N1344" s="9">
        <v>278274638.88</v>
      </c>
      <c r="O1344" s="9">
        <v>332419778.72000003</v>
      </c>
      <c r="P1344" s="9">
        <v>26734112.32</v>
      </c>
      <c r="Q1344" s="9">
        <f>IF(P1344&lt;O1344*0.9,O1344,"")</f>
        <v>332419778.72000003</v>
      </c>
      <c r="R1344" s="9">
        <v>332419778.72000003</v>
      </c>
    </row>
    <row r="1345" spans="1:18" ht="12.75" customHeight="1" x14ac:dyDescent="0.3">
      <c r="A1345" s="25" t="s">
        <v>1347</v>
      </c>
      <c r="B1345" s="26" t="s">
        <v>2166</v>
      </c>
      <c r="C1345" s="26" t="s">
        <v>2165</v>
      </c>
      <c r="D1345" s="26" t="s">
        <v>8</v>
      </c>
      <c r="E1345" s="26" t="s">
        <v>15</v>
      </c>
      <c r="F1345" s="9">
        <v>14287923.029999999</v>
      </c>
      <c r="G1345" s="9">
        <v>17028001.07</v>
      </c>
      <c r="H1345" s="9">
        <v>20337300.170000002</v>
      </c>
      <c r="I1345" s="9">
        <v>24259581.68</v>
      </c>
      <c r="J1345" s="9">
        <v>39667.519999999997</v>
      </c>
      <c r="K1345" s="9">
        <v>27027324.52</v>
      </c>
      <c r="L1345" s="9">
        <v>30850754.309999999</v>
      </c>
      <c r="M1345" s="9">
        <v>32582511.52</v>
      </c>
      <c r="N1345" s="9">
        <v>36441297.520000003</v>
      </c>
      <c r="O1345" s="9">
        <v>40101871.310000002</v>
      </c>
      <c r="P1345" s="9">
        <v>72183149.909999996</v>
      </c>
      <c r="Q1345" s="9"/>
      <c r="R1345" s="9">
        <v>72183149.909999996</v>
      </c>
    </row>
    <row r="1346" spans="1:18" ht="12.75" customHeight="1" x14ac:dyDescent="0.3">
      <c r="A1346" s="25" t="s">
        <v>1348</v>
      </c>
      <c r="B1346" s="26" t="s">
        <v>2158</v>
      </c>
      <c r="C1346" s="26" t="s">
        <v>2172</v>
      </c>
      <c r="D1346" s="26" t="s">
        <v>4</v>
      </c>
      <c r="E1346" s="26" t="s">
        <v>15</v>
      </c>
      <c r="F1346" s="9" t="s">
        <v>2174</v>
      </c>
      <c r="G1346" s="9" t="s">
        <v>2174</v>
      </c>
      <c r="H1346" s="9" t="s">
        <v>2174</v>
      </c>
      <c r="I1346" s="9" t="s">
        <v>2174</v>
      </c>
      <c r="J1346" s="9" t="s">
        <v>2174</v>
      </c>
      <c r="K1346" s="9" t="s">
        <v>2174</v>
      </c>
      <c r="L1346" s="9">
        <v>6625668.4700000016</v>
      </c>
      <c r="M1346" s="9" t="s">
        <v>2174</v>
      </c>
      <c r="N1346" s="9">
        <v>6625668.4700000016</v>
      </c>
      <c r="O1346" s="9">
        <v>118021.69</v>
      </c>
      <c r="P1346" s="9">
        <v>4386960.97</v>
      </c>
      <c r="Q1346" s="9"/>
      <c r="R1346" s="9">
        <v>4386960.97</v>
      </c>
    </row>
    <row r="1347" spans="1:18" ht="12.75" customHeight="1" x14ac:dyDescent="0.3">
      <c r="A1347" s="25" t="s">
        <v>1349</v>
      </c>
      <c r="B1347" s="26" t="s">
        <v>2142</v>
      </c>
      <c r="C1347" s="26" t="s">
        <v>2171</v>
      </c>
      <c r="D1347" s="26" t="s">
        <v>8</v>
      </c>
      <c r="E1347" s="26" t="s">
        <v>15</v>
      </c>
      <c r="F1347" s="9">
        <v>5779634.7000000002</v>
      </c>
      <c r="G1347" s="9">
        <v>6436850.3399999999</v>
      </c>
      <c r="H1347" s="9">
        <v>7736633.1900000004</v>
      </c>
      <c r="I1347" s="9">
        <v>10259151.279999999</v>
      </c>
      <c r="J1347" s="9">
        <v>11540642.52</v>
      </c>
      <c r="K1347" s="9">
        <v>13583393.289999999</v>
      </c>
      <c r="L1347" s="9">
        <v>14571148.109999999</v>
      </c>
      <c r="M1347" s="9">
        <v>16283494.84</v>
      </c>
      <c r="N1347" s="9">
        <v>20158443.579999998</v>
      </c>
      <c r="O1347" s="9">
        <v>23968660.440000001</v>
      </c>
      <c r="P1347" s="9">
        <v>6745485.4299999997</v>
      </c>
      <c r="Q1347" s="9">
        <f>IF(P1347&lt;O1347*0.9,O1347,"")</f>
        <v>23968660.440000001</v>
      </c>
      <c r="R1347" s="9">
        <v>23968660.440000001</v>
      </c>
    </row>
    <row r="1348" spans="1:18" ht="12.75" customHeight="1" x14ac:dyDescent="0.3">
      <c r="A1348" s="25" t="s">
        <v>1350</v>
      </c>
      <c r="B1348" s="26" t="s">
        <v>2160</v>
      </c>
      <c r="C1348" s="26" t="s">
        <v>2171</v>
      </c>
      <c r="D1348" s="26" t="s">
        <v>4</v>
      </c>
      <c r="E1348" s="26" t="s">
        <v>5</v>
      </c>
      <c r="F1348" s="9">
        <v>23525092.620000001</v>
      </c>
      <c r="G1348" s="9">
        <v>26414403.289999999</v>
      </c>
      <c r="H1348" s="9">
        <v>30407576.48</v>
      </c>
      <c r="I1348" s="9">
        <v>34216423.240000002</v>
      </c>
      <c r="J1348" s="9">
        <v>38287388.030000001</v>
      </c>
      <c r="K1348" s="9">
        <v>43687546.289999999</v>
      </c>
      <c r="L1348" s="9">
        <v>45661704.840000004</v>
      </c>
      <c r="M1348" s="9">
        <v>49698863.75</v>
      </c>
      <c r="N1348" s="9">
        <v>55995761.960000001</v>
      </c>
      <c r="O1348" s="9">
        <v>63549770.859999999</v>
      </c>
      <c r="P1348" s="9">
        <v>63549770.859999999</v>
      </c>
      <c r="Q1348" s="9"/>
      <c r="R1348" s="9">
        <v>63549770.859999999</v>
      </c>
    </row>
    <row r="1349" spans="1:18" ht="12.75" customHeight="1" x14ac:dyDescent="0.3">
      <c r="A1349" s="25" t="s">
        <v>1351</v>
      </c>
      <c r="B1349" s="26" t="s">
        <v>2161</v>
      </c>
      <c r="C1349" s="26" t="s">
        <v>2170</v>
      </c>
      <c r="D1349" s="26" t="s">
        <v>8</v>
      </c>
      <c r="E1349" s="26" t="s">
        <v>5</v>
      </c>
      <c r="F1349" s="9">
        <v>777913.38</v>
      </c>
      <c r="G1349" s="9">
        <v>931498.48</v>
      </c>
      <c r="H1349" s="9">
        <v>1301452.28</v>
      </c>
      <c r="I1349" s="9" t="s">
        <v>2174</v>
      </c>
      <c r="J1349" s="9" t="s">
        <v>2174</v>
      </c>
      <c r="K1349" s="9">
        <v>2612456.58</v>
      </c>
      <c r="L1349" s="9">
        <v>2299513.77</v>
      </c>
      <c r="M1349" s="9" t="s">
        <v>2174</v>
      </c>
      <c r="N1349" s="9">
        <v>3194309.34</v>
      </c>
      <c r="O1349" s="9">
        <v>3750319.42</v>
      </c>
      <c r="P1349" s="9">
        <v>13664734.85</v>
      </c>
      <c r="Q1349" s="9"/>
      <c r="R1349" s="9">
        <v>13664734.85</v>
      </c>
    </row>
    <row r="1350" spans="1:18" ht="12.75" customHeight="1" x14ac:dyDescent="0.3">
      <c r="A1350" s="25" t="s">
        <v>1352</v>
      </c>
      <c r="B1350" s="26" t="s">
        <v>2149</v>
      </c>
      <c r="C1350" s="26" t="s">
        <v>2169</v>
      </c>
      <c r="D1350" s="26" t="s">
        <v>4</v>
      </c>
      <c r="E1350" s="26" t="s">
        <v>15</v>
      </c>
      <c r="F1350" s="9">
        <v>1440373.86</v>
      </c>
      <c r="G1350" s="9">
        <v>1580017.04</v>
      </c>
      <c r="H1350" s="9">
        <v>2043223.58</v>
      </c>
      <c r="I1350" s="9">
        <v>4399986.95</v>
      </c>
      <c r="J1350" s="9">
        <v>4964667.99</v>
      </c>
      <c r="K1350" s="9">
        <v>7720936.8000000017</v>
      </c>
      <c r="L1350" s="9">
        <v>6839430.4400000004</v>
      </c>
      <c r="M1350" s="9">
        <v>3634793.08</v>
      </c>
      <c r="N1350" s="9">
        <v>4523069.78</v>
      </c>
      <c r="O1350" s="9">
        <v>5532994.0899999999</v>
      </c>
      <c r="P1350" s="9">
        <v>3955771.74</v>
      </c>
      <c r="Q1350" s="9">
        <f>IF(P1350&lt;O1350*0.9,O1350,"")</f>
        <v>5532994.0899999999</v>
      </c>
      <c r="R1350" s="9">
        <v>5532994.0899999999</v>
      </c>
    </row>
    <row r="1351" spans="1:18" ht="12.75" customHeight="1" x14ac:dyDescent="0.3">
      <c r="A1351" s="25" t="s">
        <v>1353</v>
      </c>
      <c r="B1351" s="26" t="s">
        <v>2166</v>
      </c>
      <c r="C1351" s="26" t="s">
        <v>2165</v>
      </c>
      <c r="D1351" s="26" t="s">
        <v>8</v>
      </c>
      <c r="E1351" s="26" t="s">
        <v>5</v>
      </c>
      <c r="F1351" s="9" t="s">
        <v>2174</v>
      </c>
      <c r="G1351" s="9" t="s">
        <v>2174</v>
      </c>
      <c r="H1351" s="9" t="s">
        <v>2174</v>
      </c>
      <c r="I1351" s="9" t="s">
        <v>2174</v>
      </c>
      <c r="J1351" s="9" t="s">
        <v>2174</v>
      </c>
      <c r="K1351" s="9" t="s">
        <v>2174</v>
      </c>
      <c r="L1351" s="9" t="s">
        <v>2174</v>
      </c>
      <c r="M1351" s="9">
        <v>1325056.99</v>
      </c>
      <c r="N1351" s="9">
        <v>1526333.48</v>
      </c>
      <c r="O1351" s="9">
        <v>1684746.16</v>
      </c>
      <c r="P1351" s="9">
        <v>10654828.27</v>
      </c>
      <c r="Q1351" s="9"/>
      <c r="R1351" s="9">
        <v>10654828.27</v>
      </c>
    </row>
    <row r="1352" spans="1:18" ht="12.75" customHeight="1" x14ac:dyDescent="0.3">
      <c r="A1352" s="25" t="s">
        <v>1354</v>
      </c>
      <c r="B1352" s="26" t="s">
        <v>2145</v>
      </c>
      <c r="C1352" s="26" t="s">
        <v>2171</v>
      </c>
      <c r="D1352" s="26" t="s">
        <v>8</v>
      </c>
      <c r="E1352" s="26" t="s">
        <v>15</v>
      </c>
      <c r="F1352" s="9">
        <v>3540149.71</v>
      </c>
      <c r="G1352" s="9">
        <v>4180169.68</v>
      </c>
      <c r="H1352" s="9">
        <v>4806958.05</v>
      </c>
      <c r="I1352" s="9">
        <v>5496030.6699999999</v>
      </c>
      <c r="J1352" s="9">
        <v>6920235.8399999999</v>
      </c>
      <c r="K1352" s="9">
        <v>7159497.2999999998</v>
      </c>
      <c r="L1352" s="9">
        <v>8003014.7699999996</v>
      </c>
      <c r="M1352" s="9">
        <v>9428505.4600000028</v>
      </c>
      <c r="N1352" s="9">
        <v>11241901.720000001</v>
      </c>
      <c r="O1352" s="9">
        <v>12820106.25</v>
      </c>
      <c r="P1352" s="9">
        <v>7135564.7199999997</v>
      </c>
      <c r="Q1352" s="9">
        <f>IF(P1352&lt;O1352*0.9,O1352,"")</f>
        <v>12820106.25</v>
      </c>
      <c r="R1352" s="9">
        <v>12820106.25</v>
      </c>
    </row>
    <row r="1353" spans="1:18" ht="12.75" customHeight="1" x14ac:dyDescent="0.3">
      <c r="A1353" s="25" t="s">
        <v>1355</v>
      </c>
      <c r="B1353" s="26" t="s">
        <v>2149</v>
      </c>
      <c r="C1353" s="26" t="s">
        <v>2169</v>
      </c>
      <c r="D1353" s="26" t="s">
        <v>4</v>
      </c>
      <c r="E1353" s="26" t="s">
        <v>15</v>
      </c>
      <c r="F1353" s="9" t="s">
        <v>2174</v>
      </c>
      <c r="G1353" s="9" t="s">
        <v>2174</v>
      </c>
      <c r="H1353" s="9" t="s">
        <v>2174</v>
      </c>
      <c r="I1353" s="9">
        <v>524031.77</v>
      </c>
      <c r="J1353" s="9">
        <v>1825402.13</v>
      </c>
      <c r="K1353" s="9">
        <v>1949342.28</v>
      </c>
      <c r="L1353" s="9">
        <v>2042835.43</v>
      </c>
      <c r="M1353" s="9">
        <v>2367584.85</v>
      </c>
      <c r="N1353" s="9">
        <v>2936672.78</v>
      </c>
      <c r="O1353" s="9">
        <v>3338741.01</v>
      </c>
      <c r="P1353" s="9">
        <v>6121748.0800000001</v>
      </c>
      <c r="Q1353" s="9"/>
      <c r="R1353" s="9">
        <v>6121748.0800000001</v>
      </c>
    </row>
    <row r="1354" spans="1:18" ht="12.75" customHeight="1" x14ac:dyDescent="0.3">
      <c r="A1354" s="25" t="s">
        <v>1356</v>
      </c>
      <c r="B1354" s="26" t="s">
        <v>2146</v>
      </c>
      <c r="C1354" s="26" t="s">
        <v>2171</v>
      </c>
      <c r="D1354" s="26" t="s">
        <v>8</v>
      </c>
      <c r="E1354" s="26" t="s">
        <v>5</v>
      </c>
      <c r="F1354" s="9">
        <v>2484924.81</v>
      </c>
      <c r="G1354" s="9">
        <v>3242731.7</v>
      </c>
      <c r="H1354" s="9">
        <v>3902463.01</v>
      </c>
      <c r="I1354" s="9">
        <v>4591862.83</v>
      </c>
      <c r="J1354" s="9">
        <v>5240971.18</v>
      </c>
      <c r="K1354" s="9">
        <v>5901301.4900000002</v>
      </c>
      <c r="L1354" s="9">
        <v>4985261.3600000003</v>
      </c>
      <c r="M1354" s="9">
        <v>6569901.3700000001</v>
      </c>
      <c r="N1354" s="9">
        <v>7977027.3300000001</v>
      </c>
      <c r="O1354" s="9">
        <v>9713058.6500000004</v>
      </c>
      <c r="P1354" s="9">
        <v>20952525.359999999</v>
      </c>
      <c r="Q1354" s="9"/>
      <c r="R1354" s="9">
        <v>20952525.359999999</v>
      </c>
    </row>
    <row r="1355" spans="1:18" ht="12.75" customHeight="1" x14ac:dyDescent="0.3">
      <c r="A1355" s="25" t="s">
        <v>1357</v>
      </c>
      <c r="B1355" s="26" t="s">
        <v>2146</v>
      </c>
      <c r="C1355" s="26" t="s">
        <v>2171</v>
      </c>
      <c r="D1355" s="26" t="s">
        <v>8</v>
      </c>
      <c r="E1355" s="26" t="s">
        <v>5</v>
      </c>
      <c r="F1355" s="9" t="s">
        <v>2174</v>
      </c>
      <c r="G1355" s="9" t="s">
        <v>2174</v>
      </c>
      <c r="H1355" s="9">
        <v>1767849.9</v>
      </c>
      <c r="I1355" s="9">
        <v>2421957.41</v>
      </c>
      <c r="J1355" s="9">
        <v>6447336.1600000001</v>
      </c>
      <c r="K1355" s="9">
        <v>4038885.62</v>
      </c>
      <c r="L1355" s="9">
        <v>3535757.91</v>
      </c>
      <c r="M1355" s="9">
        <v>4022681.84</v>
      </c>
      <c r="N1355" s="9">
        <v>5346061.0199999996</v>
      </c>
      <c r="O1355" s="9">
        <v>10130298.42</v>
      </c>
      <c r="P1355" s="9">
        <v>15387172.869999999</v>
      </c>
      <c r="Q1355" s="9"/>
      <c r="R1355" s="9">
        <v>15387172.869999999</v>
      </c>
    </row>
    <row r="1356" spans="1:18" ht="12.75" customHeight="1" x14ac:dyDescent="0.3">
      <c r="A1356" s="25" t="s">
        <v>1358</v>
      </c>
      <c r="B1356" s="26" t="s">
        <v>2150</v>
      </c>
      <c r="C1356" s="26" t="s">
        <v>2171</v>
      </c>
      <c r="D1356" s="26" t="s">
        <v>8</v>
      </c>
      <c r="E1356" s="26" t="s">
        <v>5</v>
      </c>
      <c r="F1356" s="9" t="s">
        <v>2174</v>
      </c>
      <c r="G1356" s="9" t="s">
        <v>2174</v>
      </c>
      <c r="H1356" s="9" t="s">
        <v>2174</v>
      </c>
      <c r="I1356" s="9">
        <v>2851062.34</v>
      </c>
      <c r="J1356" s="9">
        <v>3237079.72</v>
      </c>
      <c r="K1356" s="9">
        <v>3325392.56</v>
      </c>
      <c r="L1356" s="9">
        <v>3643691.8</v>
      </c>
      <c r="M1356" s="9">
        <v>4067781.68</v>
      </c>
      <c r="N1356" s="9">
        <v>4776997.51</v>
      </c>
      <c r="O1356" s="9">
        <v>5606255.1399999997</v>
      </c>
      <c r="P1356" s="9">
        <v>10925302.4</v>
      </c>
      <c r="Q1356" s="9"/>
      <c r="R1356" s="9">
        <v>10925302.4</v>
      </c>
    </row>
    <row r="1357" spans="1:18" ht="12.75" customHeight="1" x14ac:dyDescent="0.3">
      <c r="A1357" s="25" t="s">
        <v>1359</v>
      </c>
      <c r="B1357" s="26" t="s">
        <v>2146</v>
      </c>
      <c r="C1357" s="26" t="s">
        <v>2171</v>
      </c>
      <c r="D1357" s="26" t="s">
        <v>8</v>
      </c>
      <c r="E1357" s="26" t="s">
        <v>15</v>
      </c>
      <c r="F1357" s="9">
        <v>2359519.9</v>
      </c>
      <c r="G1357" s="9">
        <v>4030441.35</v>
      </c>
      <c r="H1357" s="9">
        <v>6521825.1500000004</v>
      </c>
      <c r="I1357" s="9">
        <v>12976907.92</v>
      </c>
      <c r="J1357" s="9">
        <v>9342894.8100000005</v>
      </c>
      <c r="K1357" s="9">
        <v>9491229.7100000028</v>
      </c>
      <c r="L1357" s="9">
        <v>9533022.9800000004</v>
      </c>
      <c r="M1357" s="9">
        <v>11844206.779999999</v>
      </c>
      <c r="N1357" s="9">
        <v>15463626.060000001</v>
      </c>
      <c r="O1357" s="9">
        <v>18963905.359999999</v>
      </c>
      <c r="P1357" s="9">
        <v>5552256.21</v>
      </c>
      <c r="Q1357" s="9">
        <f t="shared" ref="Q1357:Q1359" si="101">IF(P1357&lt;O1357*0.9,O1357,"")</f>
        <v>18963905.359999999</v>
      </c>
      <c r="R1357" s="9">
        <v>18963905.359999999</v>
      </c>
    </row>
    <row r="1358" spans="1:18" ht="12.75" customHeight="1" x14ac:dyDescent="0.3">
      <c r="A1358" s="25" t="s">
        <v>1360</v>
      </c>
      <c r="B1358" s="26" t="s">
        <v>2149</v>
      </c>
      <c r="C1358" s="26" t="s">
        <v>2169</v>
      </c>
      <c r="D1358" s="26" t="s">
        <v>8</v>
      </c>
      <c r="E1358" s="26" t="s">
        <v>5</v>
      </c>
      <c r="F1358" s="9" t="s">
        <v>2174</v>
      </c>
      <c r="G1358" s="9" t="s">
        <v>2174</v>
      </c>
      <c r="H1358" s="9" t="s">
        <v>2174</v>
      </c>
      <c r="I1358" s="9">
        <v>3812099.55</v>
      </c>
      <c r="J1358" s="9">
        <v>5642076.2800000003</v>
      </c>
      <c r="K1358" s="9">
        <v>8821894.75</v>
      </c>
      <c r="L1358" s="9" t="s">
        <v>2174</v>
      </c>
      <c r="M1358" s="9" t="s">
        <v>2174</v>
      </c>
      <c r="N1358" s="9">
        <v>11900474.08</v>
      </c>
      <c r="O1358" s="9">
        <v>15167540.57</v>
      </c>
      <c r="P1358" s="9">
        <v>11413792</v>
      </c>
      <c r="Q1358" s="9">
        <f t="shared" si="101"/>
        <v>15167540.57</v>
      </c>
      <c r="R1358" s="9">
        <v>15167540.57</v>
      </c>
    </row>
    <row r="1359" spans="1:18" ht="12.75" customHeight="1" x14ac:dyDescent="0.3">
      <c r="A1359" s="25" t="s">
        <v>1361</v>
      </c>
      <c r="B1359" s="26" t="s">
        <v>2157</v>
      </c>
      <c r="C1359" s="26" t="s">
        <v>2171</v>
      </c>
      <c r="D1359" s="26" t="s">
        <v>4</v>
      </c>
      <c r="E1359" s="26" t="s">
        <v>5</v>
      </c>
      <c r="F1359" s="9" t="s">
        <v>2174</v>
      </c>
      <c r="G1359" s="9" t="s">
        <v>2174</v>
      </c>
      <c r="H1359" s="9" t="s">
        <v>2174</v>
      </c>
      <c r="I1359" s="9">
        <v>9131526.1999999993</v>
      </c>
      <c r="J1359" s="9">
        <v>13085154.960000001</v>
      </c>
      <c r="K1359" s="9" t="s">
        <v>2174</v>
      </c>
      <c r="L1359" s="9">
        <v>13523606.720000001</v>
      </c>
      <c r="M1359" s="9">
        <v>14291667.810000001</v>
      </c>
      <c r="N1359" s="9">
        <v>15568593.359999999</v>
      </c>
      <c r="O1359" s="9">
        <v>19541350.359999999</v>
      </c>
      <c r="P1359" s="9">
        <v>2286606.12</v>
      </c>
      <c r="Q1359" s="9">
        <f t="shared" si="101"/>
        <v>19541350.359999999</v>
      </c>
      <c r="R1359" s="9">
        <v>19541350.359999999</v>
      </c>
    </row>
    <row r="1360" spans="1:18" ht="12.75" customHeight="1" x14ac:dyDescent="0.3">
      <c r="A1360" s="25" t="s">
        <v>1362</v>
      </c>
      <c r="B1360" s="26" t="s">
        <v>2151</v>
      </c>
      <c r="C1360" s="26" t="s">
        <v>2165</v>
      </c>
      <c r="D1360" s="26" t="s">
        <v>8</v>
      </c>
      <c r="E1360" s="26" t="s">
        <v>15</v>
      </c>
      <c r="F1360" s="9" t="s">
        <v>2174</v>
      </c>
      <c r="G1360" s="9" t="s">
        <v>2174</v>
      </c>
      <c r="H1360" s="9" t="s">
        <v>2174</v>
      </c>
      <c r="I1360" s="9">
        <v>1344000</v>
      </c>
      <c r="J1360" s="9">
        <v>2109903.48</v>
      </c>
      <c r="K1360" s="9" t="s">
        <v>2174</v>
      </c>
      <c r="L1360" s="9">
        <v>3272264.85</v>
      </c>
      <c r="M1360" s="9">
        <v>3397035.1100000008</v>
      </c>
      <c r="N1360" s="9">
        <v>4535078.05</v>
      </c>
      <c r="O1360" s="9">
        <v>5159832.7</v>
      </c>
      <c r="P1360" s="9">
        <v>5159832.7</v>
      </c>
      <c r="Q1360" s="9"/>
      <c r="R1360" s="9">
        <v>5159832.7</v>
      </c>
    </row>
    <row r="1361" spans="1:18" ht="12.75" customHeight="1" x14ac:dyDescent="0.3">
      <c r="A1361" s="25" t="s">
        <v>1363</v>
      </c>
      <c r="B1361" s="26" t="s">
        <v>2151</v>
      </c>
      <c r="C1361" s="26" t="s">
        <v>2165</v>
      </c>
      <c r="D1361" s="26" t="s">
        <v>4</v>
      </c>
      <c r="E1361" s="26" t="s">
        <v>15</v>
      </c>
      <c r="F1361" s="9">
        <v>529862.42000000004</v>
      </c>
      <c r="G1361" s="9">
        <v>3674655.52</v>
      </c>
      <c r="H1361" s="9">
        <v>2749820.35</v>
      </c>
      <c r="I1361" s="9">
        <v>3439601.98</v>
      </c>
      <c r="J1361" s="9">
        <v>4548528.51</v>
      </c>
      <c r="K1361" s="9">
        <v>5675930.29</v>
      </c>
      <c r="L1361" s="9">
        <v>5093131.9000000004</v>
      </c>
      <c r="M1361" s="9">
        <v>6303340.46</v>
      </c>
      <c r="N1361" s="9">
        <v>7641696.0499999998</v>
      </c>
      <c r="O1361" s="9">
        <v>9280847.0700000003</v>
      </c>
      <c r="P1361" s="9">
        <v>5475770.5999999996</v>
      </c>
      <c r="Q1361" s="9">
        <f>IF(P1361&lt;O1361*0.9,O1361,"")</f>
        <v>9280847.0700000003</v>
      </c>
      <c r="R1361" s="9">
        <v>9280847.0700000003</v>
      </c>
    </row>
    <row r="1362" spans="1:18" ht="12.75" customHeight="1" x14ac:dyDescent="0.3">
      <c r="A1362" s="25" t="s">
        <v>1364</v>
      </c>
      <c r="B1362" s="26" t="s">
        <v>2142</v>
      </c>
      <c r="C1362" s="26" t="s">
        <v>2171</v>
      </c>
      <c r="D1362" s="26" t="s">
        <v>8</v>
      </c>
      <c r="E1362" s="26" t="s">
        <v>15</v>
      </c>
      <c r="F1362" s="9" t="s">
        <v>2174</v>
      </c>
      <c r="G1362" s="9" t="s">
        <v>2174</v>
      </c>
      <c r="H1362" s="9" t="s">
        <v>2174</v>
      </c>
      <c r="I1362" s="9" t="s">
        <v>2174</v>
      </c>
      <c r="J1362" s="9">
        <v>309936.33</v>
      </c>
      <c r="K1362" s="9">
        <v>666706.65999999992</v>
      </c>
      <c r="L1362" s="9">
        <v>624212.97</v>
      </c>
      <c r="M1362" s="9">
        <v>740231.57</v>
      </c>
      <c r="N1362" s="9">
        <v>1213138.57</v>
      </c>
      <c r="O1362" s="9">
        <v>1635090.3</v>
      </c>
      <c r="P1362" s="9">
        <v>3644796.6</v>
      </c>
      <c r="Q1362" s="9"/>
      <c r="R1362" s="9">
        <v>3644796.6</v>
      </c>
    </row>
    <row r="1363" spans="1:18" ht="12.75" customHeight="1" x14ac:dyDescent="0.3">
      <c r="A1363" s="25" t="s">
        <v>1365</v>
      </c>
      <c r="B1363" s="26" t="s">
        <v>2146</v>
      </c>
      <c r="C1363" s="26" t="s">
        <v>2171</v>
      </c>
      <c r="D1363" s="26" t="s">
        <v>8</v>
      </c>
      <c r="E1363" s="26" t="s">
        <v>15</v>
      </c>
      <c r="F1363" s="9" t="s">
        <v>2174</v>
      </c>
      <c r="G1363" s="9" t="s">
        <v>2174</v>
      </c>
      <c r="H1363" s="9" t="s">
        <v>2174</v>
      </c>
      <c r="I1363" s="9" t="s">
        <v>2174</v>
      </c>
      <c r="J1363" s="9" t="s">
        <v>2174</v>
      </c>
      <c r="K1363" s="9" t="s">
        <v>2174</v>
      </c>
      <c r="L1363" s="9" t="s">
        <v>2174</v>
      </c>
      <c r="M1363" s="9">
        <v>3191824.65</v>
      </c>
      <c r="N1363" s="9">
        <v>3191824.65</v>
      </c>
      <c r="O1363" s="9">
        <v>3191824.65</v>
      </c>
      <c r="P1363" s="9">
        <v>3029798.25</v>
      </c>
      <c r="Q1363" s="9" t="str">
        <f>IF(P1363&lt;O1363*0.9,O1363,"")</f>
        <v/>
      </c>
      <c r="R1363" s="9">
        <v>3029798.25</v>
      </c>
    </row>
    <row r="1364" spans="1:18" ht="12.75" customHeight="1" x14ac:dyDescent="0.3">
      <c r="A1364" s="25" t="s">
        <v>1366</v>
      </c>
      <c r="B1364" s="26" t="s">
        <v>2164</v>
      </c>
      <c r="C1364" s="26" t="s">
        <v>2172</v>
      </c>
      <c r="D1364" s="26" t="s">
        <v>89</v>
      </c>
      <c r="E1364" s="26" t="s">
        <v>5</v>
      </c>
      <c r="F1364" s="9">
        <v>1096998.27</v>
      </c>
      <c r="G1364" s="9">
        <v>1771943.29</v>
      </c>
      <c r="H1364" s="9">
        <v>4790190.72</v>
      </c>
      <c r="I1364" s="9">
        <v>3204279.22</v>
      </c>
      <c r="J1364" s="9">
        <v>2084062.24</v>
      </c>
      <c r="K1364" s="9" t="s">
        <v>2174</v>
      </c>
      <c r="L1364" s="9" t="s">
        <v>2174</v>
      </c>
      <c r="M1364" s="9" t="s">
        <v>2174</v>
      </c>
      <c r="N1364" s="9">
        <v>4790190.72</v>
      </c>
      <c r="O1364" s="9">
        <v>4790190.72</v>
      </c>
      <c r="P1364" s="9">
        <v>55879877.810000002</v>
      </c>
      <c r="Q1364" s="9"/>
      <c r="R1364" s="9">
        <v>55879877.810000002</v>
      </c>
    </row>
    <row r="1365" spans="1:18" ht="12.75" customHeight="1" x14ac:dyDescent="0.3">
      <c r="A1365" s="25" t="s">
        <v>1367</v>
      </c>
      <c r="B1365" s="26" t="s">
        <v>2146</v>
      </c>
      <c r="C1365" s="26" t="s">
        <v>2171</v>
      </c>
      <c r="D1365" s="26" t="s">
        <v>8</v>
      </c>
      <c r="E1365" s="26" t="s">
        <v>15</v>
      </c>
      <c r="F1365" s="9" t="s">
        <v>2174</v>
      </c>
      <c r="G1365" s="9">
        <v>1442575.37</v>
      </c>
      <c r="H1365" s="9">
        <v>1725954.27</v>
      </c>
      <c r="I1365" s="9">
        <v>3297378.2</v>
      </c>
      <c r="J1365" s="9">
        <v>4068694.16</v>
      </c>
      <c r="K1365" s="9">
        <v>4228932.1500000004</v>
      </c>
      <c r="L1365" s="9">
        <v>2720885.06</v>
      </c>
      <c r="M1365" s="9">
        <v>2665709.7200000002</v>
      </c>
      <c r="N1365" s="9">
        <v>3120180.89</v>
      </c>
      <c r="O1365" s="9">
        <v>3566996.01</v>
      </c>
      <c r="P1365" s="9">
        <v>5713944.75</v>
      </c>
      <c r="Q1365" s="9"/>
      <c r="R1365" s="9">
        <v>5713944.75</v>
      </c>
    </row>
    <row r="1366" spans="1:18" ht="12.75" customHeight="1" x14ac:dyDescent="0.3">
      <c r="A1366" s="25" t="s">
        <v>1368</v>
      </c>
      <c r="B1366" s="26" t="s">
        <v>2156</v>
      </c>
      <c r="C1366" s="26" t="s">
        <v>2171</v>
      </c>
      <c r="D1366" s="26" t="s">
        <v>8</v>
      </c>
      <c r="E1366" s="26" t="s">
        <v>15</v>
      </c>
      <c r="F1366" s="9">
        <v>603361.27</v>
      </c>
      <c r="G1366" s="9">
        <v>784646.63</v>
      </c>
      <c r="H1366" s="9" t="s">
        <v>2174</v>
      </c>
      <c r="I1366" s="9" t="s">
        <v>2174</v>
      </c>
      <c r="J1366" s="9">
        <v>830991.2</v>
      </c>
      <c r="K1366" s="9">
        <v>1062092.8799999999</v>
      </c>
      <c r="L1366" s="9">
        <v>1149991.78</v>
      </c>
      <c r="M1366" s="9">
        <v>1287337.01</v>
      </c>
      <c r="N1366" s="9">
        <v>1708970.46</v>
      </c>
      <c r="O1366" s="9">
        <v>2900231.36</v>
      </c>
      <c r="P1366" s="9">
        <v>26273104.379999999</v>
      </c>
      <c r="Q1366" s="9"/>
      <c r="R1366" s="9">
        <v>26273104.379999999</v>
      </c>
    </row>
    <row r="1367" spans="1:18" ht="12.75" customHeight="1" x14ac:dyDescent="0.3">
      <c r="A1367" s="25" t="s">
        <v>1369</v>
      </c>
      <c r="B1367" s="26" t="s">
        <v>2163</v>
      </c>
      <c r="C1367" s="26" t="s">
        <v>2172</v>
      </c>
      <c r="D1367" s="26" t="s">
        <v>8</v>
      </c>
      <c r="E1367" s="26" t="s">
        <v>15</v>
      </c>
      <c r="F1367" s="9">
        <v>9961896.8000000007</v>
      </c>
      <c r="G1367" s="9">
        <v>11554420.43</v>
      </c>
      <c r="H1367" s="9">
        <v>14622770.710000001</v>
      </c>
      <c r="I1367" s="9">
        <v>17374171.870000001</v>
      </c>
      <c r="J1367" s="9">
        <v>17448593.289999999</v>
      </c>
      <c r="K1367" s="9">
        <v>20416340.32</v>
      </c>
      <c r="L1367" s="9">
        <v>22169906.329999998</v>
      </c>
      <c r="M1367" s="9">
        <v>27991899.719999999</v>
      </c>
      <c r="N1367" s="9">
        <v>36186947.710000001</v>
      </c>
      <c r="O1367" s="9">
        <v>48121094.950000003</v>
      </c>
      <c r="P1367" s="9">
        <v>7895876.5</v>
      </c>
      <c r="Q1367" s="9">
        <f>IF(P1367&lt;O1367*0.9,O1367,"")</f>
        <v>48121094.950000003</v>
      </c>
      <c r="R1367" s="9">
        <v>48121094.950000003</v>
      </c>
    </row>
    <row r="1368" spans="1:18" ht="12.75" customHeight="1" x14ac:dyDescent="0.3">
      <c r="A1368" s="25" t="s">
        <v>1370</v>
      </c>
      <c r="B1368" s="26" t="s">
        <v>2167</v>
      </c>
      <c r="C1368" s="26" t="s">
        <v>2170</v>
      </c>
      <c r="D1368" s="26" t="s">
        <v>89</v>
      </c>
      <c r="E1368" s="26" t="s">
        <v>5</v>
      </c>
      <c r="F1368" s="9">
        <v>922304.71</v>
      </c>
      <c r="G1368" s="9">
        <v>1030826.98</v>
      </c>
      <c r="H1368" s="9">
        <v>1219578.54</v>
      </c>
      <c r="I1368" s="9" t="s">
        <v>2174</v>
      </c>
      <c r="J1368" s="9">
        <v>2386460.75</v>
      </c>
      <c r="K1368" s="9">
        <v>2954478.28</v>
      </c>
      <c r="L1368" s="9">
        <v>2778720.9</v>
      </c>
      <c r="M1368" s="9">
        <v>3392609.27</v>
      </c>
      <c r="N1368" s="9">
        <v>4608228.3600000003</v>
      </c>
      <c r="O1368" s="9">
        <v>5408056.9299999997</v>
      </c>
      <c r="P1368" s="9">
        <v>101754852.84</v>
      </c>
      <c r="Q1368" s="9"/>
      <c r="R1368" s="9">
        <v>101754852.84</v>
      </c>
    </row>
    <row r="1369" spans="1:18" ht="12.75" customHeight="1" x14ac:dyDescent="0.3">
      <c r="A1369" s="25" t="s">
        <v>1371</v>
      </c>
      <c r="B1369" s="26" t="s">
        <v>2158</v>
      </c>
      <c r="C1369" s="26" t="s">
        <v>2172</v>
      </c>
      <c r="D1369" s="26" t="s">
        <v>8</v>
      </c>
      <c r="E1369" s="26" t="s">
        <v>15</v>
      </c>
      <c r="F1369" s="9">
        <v>11392230.25</v>
      </c>
      <c r="G1369" s="9">
        <v>12939268.869999999</v>
      </c>
      <c r="H1369" s="9">
        <v>14107177.34</v>
      </c>
      <c r="I1369" s="9">
        <v>15574394.939999999</v>
      </c>
      <c r="J1369" s="9">
        <v>16370457.130000001</v>
      </c>
      <c r="K1369" s="9">
        <v>17291165.120000001</v>
      </c>
      <c r="L1369" s="9">
        <v>17760837.629999999</v>
      </c>
      <c r="M1369" s="9">
        <v>18969794.809999999</v>
      </c>
      <c r="N1369" s="9">
        <v>6249035.5</v>
      </c>
      <c r="O1369" s="9">
        <v>24482680.379999999</v>
      </c>
      <c r="P1369" s="9">
        <v>35061301.700000003</v>
      </c>
      <c r="Q1369" s="9"/>
      <c r="R1369" s="9">
        <v>35061301.700000003</v>
      </c>
    </row>
    <row r="1370" spans="1:18" ht="12.75" customHeight="1" x14ac:dyDescent="0.3">
      <c r="A1370" s="25" t="s">
        <v>1373</v>
      </c>
      <c r="B1370" s="26" t="s">
        <v>2166</v>
      </c>
      <c r="C1370" s="26" t="s">
        <v>2165</v>
      </c>
      <c r="D1370" s="26" t="s">
        <v>8</v>
      </c>
      <c r="E1370" s="26" t="s">
        <v>15</v>
      </c>
      <c r="F1370" s="9" t="s">
        <v>2174</v>
      </c>
      <c r="G1370" s="9">
        <v>3416343.1</v>
      </c>
      <c r="H1370" s="9">
        <v>4747219.24</v>
      </c>
      <c r="I1370" s="9">
        <v>3011252.29</v>
      </c>
      <c r="J1370" s="9">
        <v>3388998.62</v>
      </c>
      <c r="K1370" s="9">
        <v>4136765.27</v>
      </c>
      <c r="L1370" s="9">
        <v>4593122.7300000004</v>
      </c>
      <c r="M1370" s="9">
        <v>5423807.8100000015</v>
      </c>
      <c r="N1370" s="9">
        <v>6977133.6500000004</v>
      </c>
      <c r="O1370" s="9">
        <v>7810007.0800000001</v>
      </c>
      <c r="P1370" s="9">
        <v>7135345.1100000003</v>
      </c>
      <c r="Q1370" s="9" t="str">
        <f t="shared" ref="Q1370:Q1373" si="102">IF(P1370&lt;O1370*0.9,O1370,"")</f>
        <v/>
      </c>
      <c r="R1370" s="9">
        <v>7135345.1100000003</v>
      </c>
    </row>
    <row r="1371" spans="1:18" ht="12.75" customHeight="1" x14ac:dyDescent="0.3">
      <c r="A1371" s="25" t="s">
        <v>1372</v>
      </c>
      <c r="B1371" s="26" t="s">
        <v>2163</v>
      </c>
      <c r="C1371" s="26" t="s">
        <v>2172</v>
      </c>
      <c r="D1371" s="26" t="s">
        <v>8</v>
      </c>
      <c r="E1371" s="26" t="s">
        <v>15</v>
      </c>
      <c r="F1371" s="9">
        <v>16414326.92</v>
      </c>
      <c r="G1371" s="9">
        <v>19350197.34</v>
      </c>
      <c r="H1371" s="9">
        <v>30389381.940000001</v>
      </c>
      <c r="I1371" s="9">
        <v>37328496.780000001</v>
      </c>
      <c r="J1371" s="9">
        <v>37267419.609999999</v>
      </c>
      <c r="K1371" s="9">
        <v>48702984.130000003</v>
      </c>
      <c r="L1371" s="9">
        <v>42064040.18</v>
      </c>
      <c r="M1371" s="9">
        <v>52880660.220000014</v>
      </c>
      <c r="N1371" s="9">
        <v>69981709.790000007</v>
      </c>
      <c r="O1371" s="9">
        <v>82791427.890000001</v>
      </c>
      <c r="P1371" s="9">
        <v>20648271.719999999</v>
      </c>
      <c r="Q1371" s="9">
        <f t="shared" si="102"/>
        <v>82791427.890000001</v>
      </c>
      <c r="R1371" s="9">
        <v>82791427.890000001</v>
      </c>
    </row>
    <row r="1372" spans="1:18" ht="12.75" customHeight="1" x14ac:dyDescent="0.3">
      <c r="A1372" s="25" t="s">
        <v>1374</v>
      </c>
      <c r="B1372" s="26" t="s">
        <v>2142</v>
      </c>
      <c r="C1372" s="26" t="s">
        <v>2171</v>
      </c>
      <c r="D1372" s="26" t="s">
        <v>8</v>
      </c>
      <c r="E1372" s="26" t="s">
        <v>15</v>
      </c>
      <c r="F1372" s="9">
        <v>5676633.7999999998</v>
      </c>
      <c r="G1372" s="9">
        <v>7627265.5999999996</v>
      </c>
      <c r="H1372" s="9">
        <v>9928149.8900000006</v>
      </c>
      <c r="I1372" s="9">
        <v>12097482.960000001</v>
      </c>
      <c r="J1372" s="9">
        <v>14756874.050000001</v>
      </c>
      <c r="K1372" s="9">
        <v>16237009.359999999</v>
      </c>
      <c r="L1372" s="9">
        <v>19270380.52</v>
      </c>
      <c r="M1372" s="9">
        <v>21818235.609999999</v>
      </c>
      <c r="N1372" s="9">
        <v>28763478.280000001</v>
      </c>
      <c r="O1372" s="9">
        <v>32716065.120000001</v>
      </c>
      <c r="P1372" s="9">
        <v>23789614.82</v>
      </c>
      <c r="Q1372" s="9">
        <f t="shared" si="102"/>
        <v>32716065.120000001</v>
      </c>
      <c r="R1372" s="9">
        <v>32716065.120000001</v>
      </c>
    </row>
    <row r="1373" spans="1:18" ht="12.75" customHeight="1" x14ac:dyDescent="0.3">
      <c r="A1373" s="25" t="s">
        <v>1375</v>
      </c>
      <c r="B1373" s="26" t="s">
        <v>2149</v>
      </c>
      <c r="C1373" s="26" t="s">
        <v>2169</v>
      </c>
      <c r="D1373" s="26" t="s">
        <v>8</v>
      </c>
      <c r="E1373" s="26" t="s">
        <v>15</v>
      </c>
      <c r="F1373" s="9">
        <v>3631733.34</v>
      </c>
      <c r="G1373" s="9">
        <v>4749301.67</v>
      </c>
      <c r="H1373" s="9">
        <v>5706670</v>
      </c>
      <c r="I1373" s="9">
        <v>6855723.2400000002</v>
      </c>
      <c r="J1373" s="9">
        <v>8332944.9500000002</v>
      </c>
      <c r="K1373" s="9" t="s">
        <v>2174</v>
      </c>
      <c r="L1373" s="9">
        <v>11733608.74</v>
      </c>
      <c r="M1373" s="9" t="s">
        <v>2174</v>
      </c>
      <c r="N1373" s="9">
        <v>15540241.73</v>
      </c>
      <c r="O1373" s="9">
        <v>18625319.239999998</v>
      </c>
      <c r="P1373" s="9">
        <v>13247633.949999999</v>
      </c>
      <c r="Q1373" s="9">
        <f t="shared" si="102"/>
        <v>18625319.239999998</v>
      </c>
      <c r="R1373" s="9">
        <v>18625319.239999998</v>
      </c>
    </row>
    <row r="1374" spans="1:18" ht="12.75" customHeight="1" x14ac:dyDescent="0.3">
      <c r="A1374" s="25" t="s">
        <v>1376</v>
      </c>
      <c r="B1374" s="26" t="s">
        <v>2156</v>
      </c>
      <c r="C1374" s="26" t="s">
        <v>2171</v>
      </c>
      <c r="D1374" s="26" t="s">
        <v>8</v>
      </c>
      <c r="E1374" s="26" t="s">
        <v>15</v>
      </c>
      <c r="F1374" s="9" t="s">
        <v>2174</v>
      </c>
      <c r="G1374" s="9" t="s">
        <v>2174</v>
      </c>
      <c r="H1374" s="9" t="s">
        <v>2174</v>
      </c>
      <c r="I1374" s="9">
        <v>3202701.16</v>
      </c>
      <c r="J1374" s="9">
        <v>3701060.46</v>
      </c>
      <c r="K1374" s="9">
        <v>4297462.8600000003</v>
      </c>
      <c r="L1374" s="9">
        <v>4970790.7300000004</v>
      </c>
      <c r="M1374" s="9">
        <v>5400815.5499999998</v>
      </c>
      <c r="N1374" s="9">
        <v>5023157.2699999996</v>
      </c>
      <c r="O1374" s="9">
        <v>6910525.3899999997</v>
      </c>
      <c r="P1374" s="9">
        <v>9382469.2899999991</v>
      </c>
      <c r="Q1374" s="9"/>
      <c r="R1374" s="9">
        <v>9382469.2899999991</v>
      </c>
    </row>
    <row r="1375" spans="1:18" ht="12.75" customHeight="1" x14ac:dyDescent="0.3">
      <c r="A1375" s="25" t="s">
        <v>1377</v>
      </c>
      <c r="B1375" s="26" t="s">
        <v>2167</v>
      </c>
      <c r="C1375" s="26" t="s">
        <v>2170</v>
      </c>
      <c r="D1375" s="26" t="s">
        <v>4</v>
      </c>
      <c r="E1375" s="26" t="s">
        <v>5</v>
      </c>
      <c r="F1375" s="9" t="s">
        <v>2174</v>
      </c>
      <c r="G1375" s="9" t="s">
        <v>2174</v>
      </c>
      <c r="H1375" s="9" t="s">
        <v>2174</v>
      </c>
      <c r="I1375" s="9">
        <v>13813983.640000001</v>
      </c>
      <c r="J1375" s="9">
        <v>15074324.189999999</v>
      </c>
      <c r="K1375" s="9">
        <v>15444010.029999999</v>
      </c>
      <c r="L1375" s="9">
        <v>15753849.35</v>
      </c>
      <c r="M1375" s="9">
        <v>16744561.699999999</v>
      </c>
      <c r="N1375" s="9">
        <v>19802784.210000001</v>
      </c>
      <c r="O1375" s="9">
        <v>21952660.289999999</v>
      </c>
      <c r="P1375" s="9">
        <v>1604091.79</v>
      </c>
      <c r="Q1375" s="9">
        <f t="shared" ref="Q1375:Q1377" si="103">IF(P1375&lt;O1375*0.9,O1375,"")</f>
        <v>21952660.289999999</v>
      </c>
      <c r="R1375" s="9">
        <v>21952660.289999999</v>
      </c>
    </row>
    <row r="1376" spans="1:18" ht="12.75" customHeight="1" x14ac:dyDescent="0.3">
      <c r="A1376" s="25" t="s">
        <v>1378</v>
      </c>
      <c r="B1376" s="26" t="s">
        <v>2149</v>
      </c>
      <c r="C1376" s="26" t="s">
        <v>2169</v>
      </c>
      <c r="D1376" s="26" t="s">
        <v>4</v>
      </c>
      <c r="E1376" s="26" t="s">
        <v>15</v>
      </c>
      <c r="F1376" s="9">
        <v>3965056.72</v>
      </c>
      <c r="G1376" s="9">
        <v>4982216.0199999996</v>
      </c>
      <c r="H1376" s="9">
        <v>5920554.9199999999</v>
      </c>
      <c r="I1376" s="9">
        <v>6173961.2199999997</v>
      </c>
      <c r="J1376" s="9">
        <v>6700007.1799999997</v>
      </c>
      <c r="K1376" s="9">
        <v>6611738.8300000001</v>
      </c>
      <c r="L1376" s="9">
        <v>7716774.9100000001</v>
      </c>
      <c r="M1376" s="9">
        <v>8724374.3599999994</v>
      </c>
      <c r="N1376" s="9">
        <v>10305527.859999999</v>
      </c>
      <c r="O1376" s="9">
        <v>11654859.32</v>
      </c>
      <c r="P1376" s="9">
        <v>2802062.02</v>
      </c>
      <c r="Q1376" s="9">
        <f t="shared" si="103"/>
        <v>11654859.32</v>
      </c>
      <c r="R1376" s="9">
        <v>11654859.32</v>
      </c>
    </row>
    <row r="1377" spans="1:18" ht="12.75" customHeight="1" x14ac:dyDescent="0.3">
      <c r="A1377" s="25" t="s">
        <v>1379</v>
      </c>
      <c r="B1377" s="26" t="s">
        <v>2158</v>
      </c>
      <c r="C1377" s="26" t="s">
        <v>2172</v>
      </c>
      <c r="D1377" s="26" t="s">
        <v>8</v>
      </c>
      <c r="E1377" s="26" t="s">
        <v>15</v>
      </c>
      <c r="F1377" s="9">
        <v>2506899.2599999998</v>
      </c>
      <c r="G1377" s="9">
        <v>2607060.4700000002</v>
      </c>
      <c r="H1377" s="9">
        <v>2937443.32</v>
      </c>
      <c r="I1377" s="9" t="s">
        <v>2174</v>
      </c>
      <c r="J1377" s="9">
        <v>4698032.58</v>
      </c>
      <c r="K1377" s="9">
        <v>4814502.6900000004</v>
      </c>
      <c r="L1377" s="9">
        <v>4995022.97</v>
      </c>
      <c r="M1377" s="9">
        <v>5808757.2699999996</v>
      </c>
      <c r="N1377" s="9">
        <v>7106083.6799999997</v>
      </c>
      <c r="O1377" s="9">
        <v>8039391.0700000003</v>
      </c>
      <c r="P1377" s="9">
        <v>6400370.3600000003</v>
      </c>
      <c r="Q1377" s="9">
        <f t="shared" si="103"/>
        <v>8039391.0700000003</v>
      </c>
      <c r="R1377" s="9">
        <v>8039391.0700000003</v>
      </c>
    </row>
    <row r="1378" spans="1:18" ht="12.75" customHeight="1" x14ac:dyDescent="0.3">
      <c r="A1378" s="25" t="s">
        <v>1380</v>
      </c>
      <c r="B1378" s="26" t="s">
        <v>2158</v>
      </c>
      <c r="C1378" s="26" t="s">
        <v>2172</v>
      </c>
      <c r="D1378" s="26" t="s">
        <v>8</v>
      </c>
      <c r="E1378" s="26" t="s">
        <v>15</v>
      </c>
      <c r="F1378" s="9" t="s">
        <v>2174</v>
      </c>
      <c r="G1378" s="9" t="s">
        <v>2174</v>
      </c>
      <c r="H1378" s="9" t="s">
        <v>2174</v>
      </c>
      <c r="I1378" s="9" t="s">
        <v>2174</v>
      </c>
      <c r="J1378" s="9" t="s">
        <v>2174</v>
      </c>
      <c r="K1378" s="9">
        <v>88476.19</v>
      </c>
      <c r="L1378" s="9">
        <v>382305.52</v>
      </c>
      <c r="M1378" s="9">
        <v>665308.11</v>
      </c>
      <c r="N1378" s="9">
        <v>988115.08</v>
      </c>
      <c r="O1378" s="9">
        <v>1441463.93</v>
      </c>
      <c r="P1378" s="9">
        <v>26846584.899999999</v>
      </c>
      <c r="Q1378" s="9"/>
      <c r="R1378" s="9">
        <v>26846584.899999999</v>
      </c>
    </row>
    <row r="1379" spans="1:18" ht="12.75" customHeight="1" x14ac:dyDescent="0.3">
      <c r="A1379" s="25" t="s">
        <v>1381</v>
      </c>
      <c r="B1379" s="26" t="s">
        <v>2163</v>
      </c>
      <c r="C1379" s="26" t="s">
        <v>2172</v>
      </c>
      <c r="D1379" s="26" t="s">
        <v>8</v>
      </c>
      <c r="E1379" s="26" t="s">
        <v>5</v>
      </c>
      <c r="F1379" s="9" t="s">
        <v>2174</v>
      </c>
      <c r="G1379" s="9" t="s">
        <v>2174</v>
      </c>
      <c r="H1379" s="9">
        <v>1220745.7</v>
      </c>
      <c r="I1379" s="9">
        <v>1506774.9</v>
      </c>
      <c r="J1379" s="9">
        <v>1607469.42</v>
      </c>
      <c r="K1379" s="9">
        <v>1854178.5</v>
      </c>
      <c r="L1379" s="9">
        <v>1830992.82</v>
      </c>
      <c r="M1379" s="9">
        <v>1931683.21</v>
      </c>
      <c r="N1379" s="9">
        <v>2340398.65</v>
      </c>
      <c r="O1379" s="9">
        <v>2721813.84</v>
      </c>
      <c r="P1379" s="9">
        <v>17626186.940000001</v>
      </c>
      <c r="Q1379" s="9"/>
      <c r="R1379" s="9">
        <v>17626186.940000001</v>
      </c>
    </row>
    <row r="1380" spans="1:18" ht="12.75" customHeight="1" x14ac:dyDescent="0.3">
      <c r="A1380" s="25" t="s">
        <v>1382</v>
      </c>
      <c r="B1380" s="26" t="s">
        <v>2156</v>
      </c>
      <c r="C1380" s="26" t="s">
        <v>2171</v>
      </c>
      <c r="D1380" s="26" t="s">
        <v>8</v>
      </c>
      <c r="E1380" s="26" t="s">
        <v>15</v>
      </c>
      <c r="F1380" s="9">
        <v>1871240.11</v>
      </c>
      <c r="G1380" s="9">
        <v>2083807.87</v>
      </c>
      <c r="H1380" s="9">
        <v>2769095.63</v>
      </c>
      <c r="I1380" s="9">
        <v>3434314.97</v>
      </c>
      <c r="J1380" s="9">
        <v>3933436.61</v>
      </c>
      <c r="K1380" s="9">
        <v>4590207.67</v>
      </c>
      <c r="L1380" s="9">
        <v>5274089.16</v>
      </c>
      <c r="M1380" s="9">
        <v>4714468.1100000003</v>
      </c>
      <c r="N1380" s="9">
        <v>5369553.7599999998</v>
      </c>
      <c r="O1380" s="9">
        <v>5954161.9900000002</v>
      </c>
      <c r="P1380" s="9">
        <v>18529781.670000002</v>
      </c>
      <c r="Q1380" s="9"/>
      <c r="R1380" s="9">
        <v>18529781.670000002</v>
      </c>
    </row>
    <row r="1381" spans="1:18" ht="12.75" customHeight="1" x14ac:dyDescent="0.3">
      <c r="A1381" s="25" t="s">
        <v>1383</v>
      </c>
      <c r="B1381" s="26" t="s">
        <v>2163</v>
      </c>
      <c r="C1381" s="26" t="s">
        <v>2172</v>
      </c>
      <c r="D1381" s="26" t="s">
        <v>8</v>
      </c>
      <c r="E1381" s="26" t="s">
        <v>15</v>
      </c>
      <c r="F1381" s="9">
        <v>7251107.5700000003</v>
      </c>
      <c r="G1381" s="9">
        <v>8815087.4000000004</v>
      </c>
      <c r="H1381" s="9">
        <v>10612696.73</v>
      </c>
      <c r="I1381" s="9">
        <v>12100662.550000001</v>
      </c>
      <c r="J1381" s="9">
        <v>13582113.220000001</v>
      </c>
      <c r="K1381" s="9">
        <v>15294298.77</v>
      </c>
      <c r="L1381" s="9">
        <v>17751524.670000002</v>
      </c>
      <c r="M1381" s="9">
        <v>19677658.859999999</v>
      </c>
      <c r="N1381" s="9">
        <v>22616278.93</v>
      </c>
      <c r="O1381" s="9">
        <v>25177369.600000001</v>
      </c>
      <c r="P1381" s="9">
        <v>7944616.8499999996</v>
      </c>
      <c r="Q1381" s="9">
        <f t="shared" ref="Q1381:Q1383" si="104">IF(P1381&lt;O1381*0.9,O1381,"")</f>
        <v>25177369.600000001</v>
      </c>
      <c r="R1381" s="9">
        <v>25177369.600000001</v>
      </c>
    </row>
    <row r="1382" spans="1:18" ht="12.75" customHeight="1" x14ac:dyDescent="0.3">
      <c r="A1382" s="25" t="s">
        <v>1384</v>
      </c>
      <c r="B1382" s="26" t="s">
        <v>2142</v>
      </c>
      <c r="C1382" s="26" t="s">
        <v>2171</v>
      </c>
      <c r="D1382" s="26" t="s">
        <v>8</v>
      </c>
      <c r="E1382" s="26" t="s">
        <v>15</v>
      </c>
      <c r="F1382" s="9">
        <v>3140341.11</v>
      </c>
      <c r="G1382" s="9">
        <v>5191086.9400000004</v>
      </c>
      <c r="H1382" s="9">
        <v>5213471.5199999996</v>
      </c>
      <c r="I1382" s="9">
        <v>6807425.3099999996</v>
      </c>
      <c r="J1382" s="9">
        <v>8058830.2400000002</v>
      </c>
      <c r="K1382" s="9">
        <v>9422562.6400000006</v>
      </c>
      <c r="L1382" s="9">
        <v>8981219.5999999996</v>
      </c>
      <c r="M1382" s="9">
        <v>9043317.0300000012</v>
      </c>
      <c r="N1382" s="9">
        <v>13592505.060000001</v>
      </c>
      <c r="O1382" s="9">
        <v>18007069.420000002</v>
      </c>
      <c r="P1382" s="9">
        <v>13280918.4</v>
      </c>
      <c r="Q1382" s="9">
        <f t="shared" si="104"/>
        <v>18007069.420000002</v>
      </c>
      <c r="R1382" s="9">
        <v>18007069.420000002</v>
      </c>
    </row>
    <row r="1383" spans="1:18" ht="12.75" customHeight="1" x14ac:dyDescent="0.3">
      <c r="A1383" s="25" t="s">
        <v>1385</v>
      </c>
      <c r="B1383" s="26" t="s">
        <v>2164</v>
      </c>
      <c r="C1383" s="26" t="s">
        <v>2172</v>
      </c>
      <c r="D1383" s="26" t="s">
        <v>8</v>
      </c>
      <c r="E1383" s="26" t="s">
        <v>5</v>
      </c>
      <c r="F1383" s="9">
        <v>5170107.42</v>
      </c>
      <c r="G1383" s="9">
        <v>6159157.2199999997</v>
      </c>
      <c r="H1383" s="9">
        <v>7275948.6100000003</v>
      </c>
      <c r="I1383" s="9">
        <v>8011686.5099999998</v>
      </c>
      <c r="J1383" s="9">
        <v>9348552.5199999996</v>
      </c>
      <c r="K1383" s="9">
        <v>9982498.5999999996</v>
      </c>
      <c r="L1383" s="9">
        <v>10445154.83</v>
      </c>
      <c r="M1383" s="9">
        <v>11440147.41</v>
      </c>
      <c r="N1383" s="9">
        <v>14833921.800000001</v>
      </c>
      <c r="O1383" s="9">
        <v>16077339.779999999</v>
      </c>
      <c r="P1383" s="9">
        <v>6182796.8300000001</v>
      </c>
      <c r="Q1383" s="9">
        <f t="shared" si="104"/>
        <v>16077339.779999999</v>
      </c>
      <c r="R1383" s="9">
        <v>16077339.779999999</v>
      </c>
    </row>
    <row r="1384" spans="1:18" ht="12.75" customHeight="1" x14ac:dyDescent="0.3">
      <c r="A1384" s="25" t="s">
        <v>1386</v>
      </c>
      <c r="B1384" s="26" t="s">
        <v>2151</v>
      </c>
      <c r="C1384" s="26" t="s">
        <v>2165</v>
      </c>
      <c r="D1384" s="26" t="s">
        <v>8</v>
      </c>
      <c r="E1384" s="26" t="s">
        <v>5</v>
      </c>
      <c r="F1384" s="9">
        <v>1088094.97</v>
      </c>
      <c r="G1384" s="9">
        <v>1544933.18</v>
      </c>
      <c r="H1384" s="9">
        <v>3726762.34</v>
      </c>
      <c r="I1384" s="9">
        <v>2410375.9</v>
      </c>
      <c r="J1384" s="9">
        <v>2873977.06</v>
      </c>
      <c r="K1384" s="9">
        <v>3505383.42</v>
      </c>
      <c r="L1384" s="9">
        <v>4521876.09</v>
      </c>
      <c r="M1384" s="9">
        <v>4461212.84</v>
      </c>
      <c r="N1384" s="9">
        <v>6033469.7400000002</v>
      </c>
      <c r="O1384" s="9">
        <v>6928202.2999999998</v>
      </c>
      <c r="P1384" s="9">
        <v>32718013.280000001</v>
      </c>
      <c r="Q1384" s="9"/>
      <c r="R1384" s="9">
        <v>32718013.280000001</v>
      </c>
    </row>
    <row r="1385" spans="1:18" ht="12.75" customHeight="1" x14ac:dyDescent="0.3">
      <c r="A1385" s="25" t="s">
        <v>1387</v>
      </c>
      <c r="B1385" s="26" t="s">
        <v>2151</v>
      </c>
      <c r="C1385" s="26" t="s">
        <v>2165</v>
      </c>
      <c r="D1385" s="26" t="s">
        <v>8</v>
      </c>
      <c r="E1385" s="26" t="s">
        <v>15</v>
      </c>
      <c r="F1385" s="9">
        <v>4077735.4</v>
      </c>
      <c r="G1385" s="9">
        <v>5108765.88</v>
      </c>
      <c r="H1385" s="9" t="s">
        <v>2174</v>
      </c>
      <c r="I1385" s="9" t="s">
        <v>2174</v>
      </c>
      <c r="J1385" s="9" t="s">
        <v>2174</v>
      </c>
      <c r="K1385" s="9" t="s">
        <v>2174</v>
      </c>
      <c r="L1385" s="9" t="s">
        <v>2174</v>
      </c>
      <c r="M1385" s="9">
        <v>8522992.4299999997</v>
      </c>
      <c r="N1385" s="9">
        <v>8522992.4299999997</v>
      </c>
      <c r="O1385" s="9">
        <v>11748972.9</v>
      </c>
      <c r="P1385" s="9">
        <v>11748972.9</v>
      </c>
      <c r="Q1385" s="9"/>
      <c r="R1385" s="9">
        <v>11748972.9</v>
      </c>
    </row>
    <row r="1386" spans="1:18" ht="12.75" customHeight="1" x14ac:dyDescent="0.3">
      <c r="A1386" s="25" t="s">
        <v>1388</v>
      </c>
      <c r="B1386" s="26" t="s">
        <v>2154</v>
      </c>
      <c r="C1386" s="26" t="s">
        <v>2170</v>
      </c>
      <c r="D1386" s="26" t="s">
        <v>8</v>
      </c>
      <c r="E1386" s="26" t="s">
        <v>5</v>
      </c>
      <c r="F1386" s="9">
        <v>1570039.66</v>
      </c>
      <c r="G1386" s="9">
        <v>1646540.09</v>
      </c>
      <c r="H1386" s="9">
        <v>1820896.24</v>
      </c>
      <c r="I1386" s="9">
        <v>2319692</v>
      </c>
      <c r="J1386" s="9">
        <v>2700842.9</v>
      </c>
      <c r="K1386" s="9">
        <v>2976025.94</v>
      </c>
      <c r="L1386" s="9">
        <v>3365800.53</v>
      </c>
      <c r="M1386" s="9">
        <v>3935434.18</v>
      </c>
      <c r="N1386" s="9">
        <v>5061668.41</v>
      </c>
      <c r="O1386" s="9">
        <v>5434129.4400000004</v>
      </c>
      <c r="P1386" s="9">
        <v>53860347.259999998</v>
      </c>
      <c r="Q1386" s="9"/>
      <c r="R1386" s="9">
        <v>53860347.259999998</v>
      </c>
    </row>
    <row r="1387" spans="1:18" ht="12.75" customHeight="1" x14ac:dyDescent="0.3">
      <c r="A1387" s="25" t="s">
        <v>1389</v>
      </c>
      <c r="B1387" s="26" t="s">
        <v>2151</v>
      </c>
      <c r="C1387" s="26" t="s">
        <v>2165</v>
      </c>
      <c r="D1387" s="26" t="s">
        <v>8</v>
      </c>
      <c r="E1387" s="26" t="s">
        <v>15</v>
      </c>
      <c r="F1387" s="9">
        <v>9138647.2200000007</v>
      </c>
      <c r="G1387" s="9">
        <v>11000849.68</v>
      </c>
      <c r="H1387" s="9">
        <v>11984418.74</v>
      </c>
      <c r="I1387" s="9">
        <v>13887417.74</v>
      </c>
      <c r="J1387" s="9">
        <v>16045858.960000001</v>
      </c>
      <c r="K1387" s="9">
        <v>18339738.559999999</v>
      </c>
      <c r="L1387" s="9">
        <v>19934637.82</v>
      </c>
      <c r="M1387" s="9">
        <v>18331992.550000001</v>
      </c>
      <c r="N1387" s="9">
        <v>20865743.75</v>
      </c>
      <c r="O1387" s="9">
        <v>29148154.550000001</v>
      </c>
      <c r="P1387" s="9">
        <v>29148154.550000001</v>
      </c>
      <c r="Q1387" s="9"/>
      <c r="R1387" s="9">
        <v>29148154.550000001</v>
      </c>
    </row>
    <row r="1388" spans="1:18" ht="12.75" customHeight="1" x14ac:dyDescent="0.3">
      <c r="A1388" s="25" t="s">
        <v>1390</v>
      </c>
      <c r="B1388" s="26" t="s">
        <v>2166</v>
      </c>
      <c r="C1388" s="26" t="s">
        <v>2165</v>
      </c>
      <c r="D1388" s="26" t="s">
        <v>8</v>
      </c>
      <c r="E1388" s="26" t="s">
        <v>5</v>
      </c>
      <c r="F1388" s="9">
        <v>12181275.08</v>
      </c>
      <c r="G1388" s="9">
        <v>14567224.23</v>
      </c>
      <c r="H1388" s="9">
        <v>17516903.289999999</v>
      </c>
      <c r="I1388" s="9">
        <v>20007581.920000002</v>
      </c>
      <c r="J1388" s="9">
        <v>21908752.010000002</v>
      </c>
      <c r="K1388" s="9">
        <v>25882316.57</v>
      </c>
      <c r="L1388" s="9">
        <v>34840324.969999999</v>
      </c>
      <c r="M1388" s="9">
        <v>32968926.899999999</v>
      </c>
      <c r="N1388" s="9">
        <v>41885294.030000001</v>
      </c>
      <c r="O1388" s="9">
        <v>48083324.189999998</v>
      </c>
      <c r="P1388" s="9">
        <v>22046292.16</v>
      </c>
      <c r="Q1388" s="9">
        <f t="shared" ref="Q1388:Q1389" si="105">IF(P1388&lt;O1388*0.9,O1388,"")</f>
        <v>48083324.189999998</v>
      </c>
      <c r="R1388" s="9">
        <v>48083324.189999998</v>
      </c>
    </row>
    <row r="1389" spans="1:18" ht="12.75" customHeight="1" x14ac:dyDescent="0.3">
      <c r="A1389" s="25" t="s">
        <v>1391</v>
      </c>
      <c r="B1389" s="26" t="s">
        <v>2163</v>
      </c>
      <c r="C1389" s="26" t="s">
        <v>2172</v>
      </c>
      <c r="D1389" s="26" t="s">
        <v>4</v>
      </c>
      <c r="E1389" s="26" t="s">
        <v>5</v>
      </c>
      <c r="F1389" s="9" t="s">
        <v>2174</v>
      </c>
      <c r="G1389" s="9">
        <v>9727891.2899999991</v>
      </c>
      <c r="H1389" s="9">
        <v>15381450.130000001</v>
      </c>
      <c r="I1389" s="9">
        <v>13756420.279999999</v>
      </c>
      <c r="J1389" s="9">
        <v>18325650.41</v>
      </c>
      <c r="K1389" s="9">
        <v>17851368</v>
      </c>
      <c r="L1389" s="9">
        <v>18568890.890000001</v>
      </c>
      <c r="M1389" s="9">
        <v>25100323.719999999</v>
      </c>
      <c r="N1389" s="9">
        <v>25100323.719999999</v>
      </c>
      <c r="O1389" s="9">
        <v>25100323.719999999</v>
      </c>
      <c r="P1389" s="9">
        <v>3673449.52</v>
      </c>
      <c r="Q1389" s="9">
        <f t="shared" si="105"/>
        <v>25100323.719999999</v>
      </c>
      <c r="R1389" s="9">
        <v>25100323.719999999</v>
      </c>
    </row>
    <row r="1390" spans="1:18" ht="12.75" customHeight="1" x14ac:dyDescent="0.3">
      <c r="A1390" s="25" t="s">
        <v>1392</v>
      </c>
      <c r="B1390" s="26" t="s">
        <v>2159</v>
      </c>
      <c r="C1390" s="26" t="s">
        <v>2165</v>
      </c>
      <c r="D1390" s="26" t="s">
        <v>8</v>
      </c>
      <c r="E1390" s="26" t="s">
        <v>15</v>
      </c>
      <c r="F1390" s="9">
        <v>3059055.68</v>
      </c>
      <c r="G1390" s="9">
        <v>3675983.4</v>
      </c>
      <c r="H1390" s="9">
        <v>8989305.1199999992</v>
      </c>
      <c r="I1390" s="9">
        <v>5118288.62</v>
      </c>
      <c r="J1390" s="9">
        <v>5799195.1399999997</v>
      </c>
      <c r="K1390" s="9">
        <v>6477449.5700000003</v>
      </c>
      <c r="L1390" s="9">
        <v>6686526.1500000004</v>
      </c>
      <c r="M1390" s="9">
        <v>7248828.3700000001</v>
      </c>
      <c r="N1390" s="9">
        <v>8989305.1199999992</v>
      </c>
      <c r="O1390" s="9">
        <v>8989305.1199999992</v>
      </c>
      <c r="P1390" s="9">
        <v>29538472.050000001</v>
      </c>
      <c r="Q1390" s="9"/>
      <c r="R1390" s="9">
        <v>29538472.050000001</v>
      </c>
    </row>
    <row r="1391" spans="1:18" ht="12.75" customHeight="1" x14ac:dyDescent="0.3">
      <c r="A1391" s="25" t="s">
        <v>1393</v>
      </c>
      <c r="B1391" s="26" t="s">
        <v>2166</v>
      </c>
      <c r="C1391" s="26" t="s">
        <v>2165</v>
      </c>
      <c r="D1391" s="26" t="s">
        <v>8</v>
      </c>
      <c r="E1391" s="26" t="s">
        <v>15</v>
      </c>
      <c r="F1391" s="9">
        <v>5652067.8399999999</v>
      </c>
      <c r="G1391" s="9">
        <v>6477121.1399999997</v>
      </c>
      <c r="H1391" s="9">
        <v>8329832.9500000002</v>
      </c>
      <c r="I1391" s="9">
        <v>9754899.9499999993</v>
      </c>
      <c r="J1391" s="9">
        <v>11211769.9</v>
      </c>
      <c r="K1391" s="9">
        <v>13460305.16</v>
      </c>
      <c r="L1391" s="9">
        <v>12287627.060000001</v>
      </c>
      <c r="M1391" s="9">
        <v>26051243.780000001</v>
      </c>
      <c r="N1391" s="9">
        <v>16256345.42</v>
      </c>
      <c r="O1391" s="9">
        <v>19770059.18</v>
      </c>
      <c r="P1391" s="9">
        <v>12643875.52</v>
      </c>
      <c r="Q1391" s="9">
        <f>IF(P1391&lt;O1391*0.9,O1391,"")</f>
        <v>19770059.18</v>
      </c>
      <c r="R1391" s="9">
        <v>19770059.18</v>
      </c>
    </row>
    <row r="1392" spans="1:18" ht="12.75" customHeight="1" x14ac:dyDescent="0.3">
      <c r="A1392" s="25" t="s">
        <v>1394</v>
      </c>
      <c r="B1392" s="26" t="s">
        <v>2146</v>
      </c>
      <c r="C1392" s="26" t="s">
        <v>2171</v>
      </c>
      <c r="D1392" s="26" t="s">
        <v>8</v>
      </c>
      <c r="E1392" s="26" t="s">
        <v>5</v>
      </c>
      <c r="F1392" s="9">
        <v>984837.65</v>
      </c>
      <c r="G1392" s="9">
        <v>1276659.21</v>
      </c>
      <c r="H1392" s="9">
        <v>3375189.12</v>
      </c>
      <c r="I1392" s="9">
        <v>1819285.79</v>
      </c>
      <c r="J1392" s="9">
        <v>1909617.57</v>
      </c>
      <c r="K1392" s="9">
        <v>2170306.83</v>
      </c>
      <c r="L1392" s="9">
        <v>2343828.75</v>
      </c>
      <c r="M1392" s="9">
        <v>2429827.5299999998</v>
      </c>
      <c r="N1392" s="9">
        <v>2883445.84</v>
      </c>
      <c r="O1392" s="9">
        <v>3103208.29</v>
      </c>
      <c r="P1392" s="9">
        <v>10299327.93</v>
      </c>
      <c r="Q1392" s="9"/>
      <c r="R1392" s="9">
        <v>10299327.93</v>
      </c>
    </row>
    <row r="1393" spans="1:18" ht="12.75" customHeight="1" x14ac:dyDescent="0.3">
      <c r="A1393" s="25" t="s">
        <v>1395</v>
      </c>
      <c r="B1393" s="26" t="s">
        <v>2166</v>
      </c>
      <c r="C1393" s="26" t="s">
        <v>2165</v>
      </c>
      <c r="D1393" s="26" t="s">
        <v>4</v>
      </c>
      <c r="E1393" s="26" t="s">
        <v>15</v>
      </c>
      <c r="F1393" s="9">
        <v>6422354.9000000004</v>
      </c>
      <c r="G1393" s="9">
        <v>8030613.9000000004</v>
      </c>
      <c r="H1393" s="9">
        <v>17621293.579999998</v>
      </c>
      <c r="I1393" s="9">
        <v>10981553.34</v>
      </c>
      <c r="J1393" s="9" t="s">
        <v>2174</v>
      </c>
      <c r="K1393" s="9" t="s">
        <v>2174</v>
      </c>
      <c r="L1393" s="9">
        <v>16285594.4</v>
      </c>
      <c r="M1393" s="9">
        <v>18382402</v>
      </c>
      <c r="N1393" s="9">
        <v>22804352.100000001</v>
      </c>
      <c r="O1393" s="9">
        <v>26892689.899999999</v>
      </c>
      <c r="P1393" s="9">
        <v>6431633.8700000001</v>
      </c>
      <c r="Q1393" s="9">
        <f t="shared" ref="Q1393:Q1394" si="106">IF(P1393&lt;O1393*0.9,O1393,"")</f>
        <v>26892689.899999999</v>
      </c>
      <c r="R1393" s="9">
        <v>26892689.899999999</v>
      </c>
    </row>
    <row r="1394" spans="1:18" ht="12.75" customHeight="1" x14ac:dyDescent="0.3">
      <c r="A1394" s="25" t="s">
        <v>1396</v>
      </c>
      <c r="B1394" s="26" t="s">
        <v>2163</v>
      </c>
      <c r="C1394" s="26" t="s">
        <v>2172</v>
      </c>
      <c r="D1394" s="26" t="s">
        <v>4</v>
      </c>
      <c r="E1394" s="26" t="s">
        <v>5</v>
      </c>
      <c r="F1394" s="9">
        <v>2711904.92</v>
      </c>
      <c r="G1394" s="9">
        <v>3486468.07</v>
      </c>
      <c r="H1394" s="9">
        <v>4188160.43</v>
      </c>
      <c r="I1394" s="9">
        <v>4432855.0999999996</v>
      </c>
      <c r="J1394" s="9">
        <v>5552673.5300000003</v>
      </c>
      <c r="K1394" s="9">
        <v>6178861.5599999996</v>
      </c>
      <c r="L1394" s="9">
        <v>6938434.8799999999</v>
      </c>
      <c r="M1394" s="9">
        <v>6800651.5800000001</v>
      </c>
      <c r="N1394" s="9">
        <v>9226777.6699999999</v>
      </c>
      <c r="O1394" s="9">
        <v>9226777.6699999999</v>
      </c>
      <c r="P1394" s="9">
        <v>4419418.66</v>
      </c>
      <c r="Q1394" s="9">
        <f t="shared" si="106"/>
        <v>9226777.6699999999</v>
      </c>
      <c r="R1394" s="9">
        <v>9226777.6699999999</v>
      </c>
    </row>
    <row r="1395" spans="1:18" ht="12.75" customHeight="1" x14ac:dyDescent="0.3">
      <c r="A1395" s="25" t="s">
        <v>1397</v>
      </c>
      <c r="B1395" s="26" t="s">
        <v>2167</v>
      </c>
      <c r="C1395" s="26" t="s">
        <v>2170</v>
      </c>
      <c r="D1395" s="26" t="s">
        <v>8</v>
      </c>
      <c r="E1395" s="26" t="s">
        <v>5</v>
      </c>
      <c r="F1395" s="9" t="s">
        <v>2174</v>
      </c>
      <c r="G1395" s="9" t="s">
        <v>2174</v>
      </c>
      <c r="H1395" s="9">
        <v>1157250.75</v>
      </c>
      <c r="I1395" s="9">
        <v>2961597.18</v>
      </c>
      <c r="J1395" s="9">
        <v>2779379.12</v>
      </c>
      <c r="K1395" s="9">
        <v>3139024.72</v>
      </c>
      <c r="L1395" s="9">
        <v>2482082.7799999998</v>
      </c>
      <c r="M1395" s="9">
        <v>3820281.64</v>
      </c>
      <c r="N1395" s="9">
        <v>794545.81</v>
      </c>
      <c r="O1395" s="9">
        <v>1005873.67</v>
      </c>
      <c r="P1395" s="9">
        <v>5708760.0899999999</v>
      </c>
      <c r="Q1395" s="9"/>
      <c r="R1395" s="9">
        <v>5708760.0899999999</v>
      </c>
    </row>
    <row r="1396" spans="1:18" ht="12.75" customHeight="1" x14ac:dyDescent="0.3">
      <c r="A1396" s="25" t="s">
        <v>1398</v>
      </c>
      <c r="B1396" s="26" t="s">
        <v>2158</v>
      </c>
      <c r="C1396" s="26" t="s">
        <v>2172</v>
      </c>
      <c r="D1396" s="26" t="s">
        <v>8</v>
      </c>
      <c r="E1396" s="26" t="s">
        <v>15</v>
      </c>
      <c r="F1396" s="9">
        <v>1414006.53</v>
      </c>
      <c r="G1396" s="9">
        <v>1512895.35</v>
      </c>
      <c r="H1396" s="9">
        <v>2089188.47</v>
      </c>
      <c r="I1396" s="9">
        <v>2509396.77</v>
      </c>
      <c r="J1396" s="9">
        <v>2479804.3199999998</v>
      </c>
      <c r="K1396" s="9">
        <v>2979141.77</v>
      </c>
      <c r="L1396" s="9">
        <v>3141561.46</v>
      </c>
      <c r="M1396" s="9">
        <v>3665033.44</v>
      </c>
      <c r="N1396" s="9">
        <v>3082791.02</v>
      </c>
      <c r="O1396" s="9">
        <v>5676753.0499999998</v>
      </c>
      <c r="P1396" s="9">
        <v>8975615.9700000007</v>
      </c>
      <c r="Q1396" s="9"/>
      <c r="R1396" s="9">
        <v>8975615.9700000007</v>
      </c>
    </row>
    <row r="1397" spans="1:18" ht="12.75" customHeight="1" x14ac:dyDescent="0.3">
      <c r="A1397" s="25" t="s">
        <v>1399</v>
      </c>
      <c r="B1397" s="26" t="s">
        <v>2158</v>
      </c>
      <c r="C1397" s="26" t="s">
        <v>2172</v>
      </c>
      <c r="D1397" s="26" t="s">
        <v>89</v>
      </c>
      <c r="E1397" s="26" t="s">
        <v>5</v>
      </c>
      <c r="F1397" s="9">
        <v>885429.76000000001</v>
      </c>
      <c r="G1397" s="9">
        <v>1049281.42</v>
      </c>
      <c r="H1397" s="9">
        <v>2765276.74</v>
      </c>
      <c r="I1397" s="9">
        <v>1713177.69</v>
      </c>
      <c r="J1397" s="9">
        <v>2051056.17</v>
      </c>
      <c r="K1397" s="9">
        <v>2397288.52</v>
      </c>
      <c r="L1397" s="9">
        <v>2456687.34</v>
      </c>
      <c r="M1397" s="9">
        <v>2592807.9700000002</v>
      </c>
      <c r="N1397" s="9">
        <v>3256604.77</v>
      </c>
      <c r="O1397" s="9">
        <v>3765150.23</v>
      </c>
      <c r="P1397" s="9">
        <v>46296593.019999996</v>
      </c>
      <c r="Q1397" s="9"/>
      <c r="R1397" s="9">
        <v>46296593.019999996</v>
      </c>
    </row>
    <row r="1398" spans="1:18" ht="12.75" customHeight="1" x14ac:dyDescent="0.3">
      <c r="A1398" s="25" t="s">
        <v>1400</v>
      </c>
      <c r="B1398" s="26" t="s">
        <v>2152</v>
      </c>
      <c r="C1398" s="26" t="s">
        <v>2169</v>
      </c>
      <c r="D1398" s="26" t="s">
        <v>8</v>
      </c>
      <c r="E1398" s="26" t="s">
        <v>5</v>
      </c>
      <c r="F1398" s="9">
        <v>1486833.81</v>
      </c>
      <c r="G1398" s="9">
        <v>1680722.1</v>
      </c>
      <c r="H1398" s="9">
        <v>1912021.27</v>
      </c>
      <c r="I1398" s="9">
        <v>2661760.5099999998</v>
      </c>
      <c r="J1398" s="9">
        <v>2847943.7</v>
      </c>
      <c r="K1398" s="9">
        <v>3055651.15</v>
      </c>
      <c r="L1398" s="9">
        <v>2605135.0099999998</v>
      </c>
      <c r="M1398" s="9">
        <v>3176097.91</v>
      </c>
      <c r="N1398" s="9">
        <v>3890539.48</v>
      </c>
      <c r="O1398" s="9">
        <v>4432579.8600000003</v>
      </c>
      <c r="P1398" s="9">
        <v>23494397.82</v>
      </c>
      <c r="Q1398" s="9"/>
      <c r="R1398" s="9">
        <v>23494397.82</v>
      </c>
    </row>
    <row r="1399" spans="1:18" ht="12.75" customHeight="1" x14ac:dyDescent="0.3">
      <c r="A1399" s="25" t="s">
        <v>1401</v>
      </c>
      <c r="B1399" s="26" t="s">
        <v>2149</v>
      </c>
      <c r="C1399" s="26" t="s">
        <v>2169</v>
      </c>
      <c r="D1399" s="26" t="s">
        <v>8</v>
      </c>
      <c r="E1399" s="26" t="s">
        <v>15</v>
      </c>
      <c r="F1399" s="9">
        <v>2136473.35</v>
      </c>
      <c r="G1399" s="9">
        <v>2624888.94</v>
      </c>
      <c r="H1399" s="9" t="s">
        <v>2174</v>
      </c>
      <c r="I1399" s="9" t="s">
        <v>2174</v>
      </c>
      <c r="J1399" s="9" t="s">
        <v>2174</v>
      </c>
      <c r="K1399" s="9" t="s">
        <v>2174</v>
      </c>
      <c r="L1399" s="9">
        <v>5169448.6000000006</v>
      </c>
      <c r="M1399" s="9" t="s">
        <v>2174</v>
      </c>
      <c r="N1399" s="9">
        <v>6833201.04</v>
      </c>
      <c r="O1399" s="9">
        <v>8160709.9900000002</v>
      </c>
      <c r="P1399" s="9">
        <v>8044336.9299999997</v>
      </c>
      <c r="Q1399" s="9" t="str">
        <f t="shared" ref="Q1399:Q1405" si="107">IF(P1399&lt;O1399*0.9,O1399,"")</f>
        <v/>
      </c>
      <c r="R1399" s="9">
        <v>8044336.9299999997</v>
      </c>
    </row>
    <row r="1400" spans="1:18" ht="12.75" customHeight="1" x14ac:dyDescent="0.3">
      <c r="A1400" s="25" t="s">
        <v>1402</v>
      </c>
      <c r="B1400" s="26" t="s">
        <v>2153</v>
      </c>
      <c r="C1400" s="26" t="s">
        <v>2169</v>
      </c>
      <c r="D1400" s="26" t="s">
        <v>8</v>
      </c>
      <c r="E1400" s="26" t="s">
        <v>5</v>
      </c>
      <c r="F1400" s="9" t="s">
        <v>2174</v>
      </c>
      <c r="G1400" s="9" t="s">
        <v>2174</v>
      </c>
      <c r="H1400" s="9" t="s">
        <v>2174</v>
      </c>
      <c r="I1400" s="9" t="s">
        <v>2174</v>
      </c>
      <c r="J1400" s="9" t="s">
        <v>2174</v>
      </c>
      <c r="K1400" s="9" t="s">
        <v>2174</v>
      </c>
      <c r="L1400" s="9" t="s">
        <v>2174</v>
      </c>
      <c r="M1400" s="9" t="s">
        <v>2174</v>
      </c>
      <c r="N1400" s="9">
        <v>0</v>
      </c>
      <c r="O1400" s="9">
        <v>40374082.009999998</v>
      </c>
      <c r="P1400" s="9">
        <v>4410227.6100000003</v>
      </c>
      <c r="Q1400" s="9">
        <f t="shared" si="107"/>
        <v>40374082.009999998</v>
      </c>
      <c r="R1400" s="9">
        <v>40374082.009999998</v>
      </c>
    </row>
    <row r="1401" spans="1:18" ht="12.75" customHeight="1" x14ac:dyDescent="0.3">
      <c r="A1401" s="25" t="s">
        <v>1403</v>
      </c>
      <c r="B1401" s="26" t="s">
        <v>2166</v>
      </c>
      <c r="C1401" s="26" t="s">
        <v>2165</v>
      </c>
      <c r="D1401" s="26" t="s">
        <v>8</v>
      </c>
      <c r="E1401" s="26" t="s">
        <v>15</v>
      </c>
      <c r="F1401" s="9">
        <v>5744439.2400000002</v>
      </c>
      <c r="G1401" s="9">
        <v>6896883.4900000002</v>
      </c>
      <c r="H1401" s="9">
        <v>8975802.5700000003</v>
      </c>
      <c r="I1401" s="9">
        <v>11264815.689999999</v>
      </c>
      <c r="J1401" s="9">
        <v>14208737.16</v>
      </c>
      <c r="K1401" s="9">
        <v>17344871.059999999</v>
      </c>
      <c r="L1401" s="9">
        <v>15410296.4</v>
      </c>
      <c r="M1401" s="9">
        <v>16597313.41</v>
      </c>
      <c r="N1401" s="9">
        <v>18592958.510000002</v>
      </c>
      <c r="O1401" s="9">
        <v>19871654.440000001</v>
      </c>
      <c r="P1401" s="9">
        <v>12321803.41</v>
      </c>
      <c r="Q1401" s="9">
        <f t="shared" si="107"/>
        <v>19871654.440000001</v>
      </c>
      <c r="R1401" s="9">
        <v>19871654.440000001</v>
      </c>
    </row>
    <row r="1402" spans="1:18" ht="12.75" customHeight="1" x14ac:dyDescent="0.3">
      <c r="A1402" s="25" t="s">
        <v>1404</v>
      </c>
      <c r="B1402" s="26" t="s">
        <v>2158</v>
      </c>
      <c r="C1402" s="26" t="s">
        <v>2172</v>
      </c>
      <c r="D1402" s="26" t="s">
        <v>4</v>
      </c>
      <c r="E1402" s="26" t="s">
        <v>15</v>
      </c>
      <c r="F1402" s="9">
        <v>1603275.21</v>
      </c>
      <c r="G1402" s="9">
        <v>1802548.19</v>
      </c>
      <c r="H1402" s="9" t="s">
        <v>2174</v>
      </c>
      <c r="I1402" s="9">
        <v>4054457.05</v>
      </c>
      <c r="J1402" s="9">
        <v>4586700.91</v>
      </c>
      <c r="K1402" s="9">
        <v>4980240.1800000006</v>
      </c>
      <c r="L1402" s="9">
        <v>4937120.51</v>
      </c>
      <c r="M1402" s="9">
        <v>5224753.99</v>
      </c>
      <c r="N1402" s="9">
        <v>6215000.71</v>
      </c>
      <c r="O1402" s="9">
        <v>6889938.0700000003</v>
      </c>
      <c r="P1402" s="9">
        <v>3071417.66</v>
      </c>
      <c r="Q1402" s="9">
        <f t="shared" si="107"/>
        <v>6889938.0700000003</v>
      </c>
      <c r="R1402" s="9">
        <v>6889938.0700000003</v>
      </c>
    </row>
    <row r="1403" spans="1:18" ht="12.75" customHeight="1" x14ac:dyDescent="0.3">
      <c r="A1403" s="25" t="s">
        <v>1405</v>
      </c>
      <c r="B1403" s="26" t="s">
        <v>2166</v>
      </c>
      <c r="C1403" s="26" t="s">
        <v>2165</v>
      </c>
      <c r="D1403" s="26" t="s">
        <v>4</v>
      </c>
      <c r="E1403" s="26" t="s">
        <v>15</v>
      </c>
      <c r="F1403" s="9">
        <v>999499.89</v>
      </c>
      <c r="G1403" s="9">
        <v>1234619.76</v>
      </c>
      <c r="H1403" s="9">
        <v>1588611.35</v>
      </c>
      <c r="I1403" s="9">
        <v>1911953.93</v>
      </c>
      <c r="J1403" s="9">
        <v>2122642.08</v>
      </c>
      <c r="K1403" s="9">
        <v>2463044.4700000002</v>
      </c>
      <c r="L1403" s="9">
        <v>2374612.14</v>
      </c>
      <c r="M1403" s="9">
        <v>2554642.2400000002</v>
      </c>
      <c r="N1403" s="9">
        <v>3213696.26</v>
      </c>
      <c r="O1403" s="9">
        <v>3900142.97</v>
      </c>
      <c r="P1403" s="9">
        <v>3266495.31</v>
      </c>
      <c r="Q1403" s="9">
        <f t="shared" si="107"/>
        <v>3900142.97</v>
      </c>
      <c r="R1403" s="9">
        <v>3900142.97</v>
      </c>
    </row>
    <row r="1404" spans="1:18" ht="12.75" customHeight="1" x14ac:dyDescent="0.3">
      <c r="A1404" s="25" t="s">
        <v>1406</v>
      </c>
      <c r="B1404" s="26" t="s">
        <v>2156</v>
      </c>
      <c r="C1404" s="26" t="s">
        <v>2171</v>
      </c>
      <c r="D1404" s="26" t="s">
        <v>8</v>
      </c>
      <c r="E1404" s="26" t="s">
        <v>15</v>
      </c>
      <c r="F1404" s="9" t="s">
        <v>2174</v>
      </c>
      <c r="G1404" s="9" t="s">
        <v>2174</v>
      </c>
      <c r="H1404" s="9">
        <v>4340018.5199999996</v>
      </c>
      <c r="I1404" s="9">
        <v>5608654.9400000004</v>
      </c>
      <c r="J1404" s="9">
        <v>5936577.6299999999</v>
      </c>
      <c r="K1404" s="9">
        <v>6929257.0199999996</v>
      </c>
      <c r="L1404" s="9">
        <v>1034553.11</v>
      </c>
      <c r="M1404" s="9">
        <v>7222998.8200000003</v>
      </c>
      <c r="N1404" s="9">
        <v>8593793.9499999993</v>
      </c>
      <c r="O1404" s="9">
        <v>10583793.75</v>
      </c>
      <c r="P1404" s="9">
        <v>8389406.4000000004</v>
      </c>
      <c r="Q1404" s="9">
        <f t="shared" si="107"/>
        <v>10583793.75</v>
      </c>
      <c r="R1404" s="9">
        <v>10583793.75</v>
      </c>
    </row>
    <row r="1405" spans="1:18" ht="12.75" customHeight="1" x14ac:dyDescent="0.3">
      <c r="A1405" s="25" t="s">
        <v>1407</v>
      </c>
      <c r="B1405" s="26" t="s">
        <v>2153</v>
      </c>
      <c r="C1405" s="26" t="s">
        <v>2169</v>
      </c>
      <c r="D1405" s="26" t="s">
        <v>8</v>
      </c>
      <c r="E1405" s="26" t="s">
        <v>5</v>
      </c>
      <c r="F1405" s="9">
        <v>925529.9</v>
      </c>
      <c r="G1405" s="9">
        <v>1186343.2</v>
      </c>
      <c r="H1405" s="9">
        <v>1428735.11</v>
      </c>
      <c r="I1405" s="9">
        <v>1510883.66</v>
      </c>
      <c r="J1405" s="9">
        <v>1581996.95</v>
      </c>
      <c r="K1405" s="9">
        <v>1647892.58</v>
      </c>
      <c r="L1405" s="9">
        <v>1720999.66</v>
      </c>
      <c r="M1405" s="9">
        <v>2175163.7799999998</v>
      </c>
      <c r="N1405" s="9">
        <v>2583489.27</v>
      </c>
      <c r="O1405" s="9">
        <v>2933804.82</v>
      </c>
      <c r="P1405" s="9">
        <v>265068.84000000003</v>
      </c>
      <c r="Q1405" s="9">
        <f t="shared" si="107"/>
        <v>2933804.82</v>
      </c>
      <c r="R1405" s="9">
        <v>2933804.82</v>
      </c>
    </row>
    <row r="1406" spans="1:18" ht="12.75" customHeight="1" x14ac:dyDescent="0.3">
      <c r="A1406" s="25" t="s">
        <v>1408</v>
      </c>
      <c r="B1406" s="26" t="s">
        <v>2158</v>
      </c>
      <c r="C1406" s="26" t="s">
        <v>2172</v>
      </c>
      <c r="D1406" s="26" t="s">
        <v>8</v>
      </c>
      <c r="E1406" s="26" t="s">
        <v>5</v>
      </c>
      <c r="F1406" s="9">
        <v>964224.6</v>
      </c>
      <c r="G1406" s="9">
        <v>1110214.25</v>
      </c>
      <c r="H1406" s="9" t="s">
        <v>2174</v>
      </c>
      <c r="I1406" s="9">
        <v>1561506.76</v>
      </c>
      <c r="J1406" s="9">
        <v>1605939.61</v>
      </c>
      <c r="K1406" s="9">
        <v>1845710.75</v>
      </c>
      <c r="L1406" s="9">
        <v>2022568.68</v>
      </c>
      <c r="M1406" s="9">
        <v>2476108.5</v>
      </c>
      <c r="N1406" s="9">
        <v>3076341.54</v>
      </c>
      <c r="O1406" s="9">
        <v>3130975.96</v>
      </c>
      <c r="P1406" s="9">
        <v>38699302.799999997</v>
      </c>
      <c r="Q1406" s="9"/>
      <c r="R1406" s="9">
        <v>38699302.799999997</v>
      </c>
    </row>
    <row r="1407" spans="1:18" ht="12.75" customHeight="1" x14ac:dyDescent="0.3">
      <c r="A1407" s="25" t="s">
        <v>1409</v>
      </c>
      <c r="B1407" s="26" t="s">
        <v>2152</v>
      </c>
      <c r="C1407" s="26" t="s">
        <v>2169</v>
      </c>
      <c r="D1407" s="26" t="s">
        <v>8</v>
      </c>
      <c r="E1407" s="26" t="s">
        <v>5</v>
      </c>
      <c r="F1407" s="9" t="s">
        <v>2174</v>
      </c>
      <c r="G1407" s="9" t="s">
        <v>2174</v>
      </c>
      <c r="H1407" s="9">
        <v>3170681.28</v>
      </c>
      <c r="I1407" s="9">
        <v>3597524.28</v>
      </c>
      <c r="J1407" s="9">
        <v>3778382.35</v>
      </c>
      <c r="K1407" s="9">
        <v>4259841.57</v>
      </c>
      <c r="L1407" s="9">
        <v>4852681.26</v>
      </c>
      <c r="M1407" s="9">
        <v>5311574.08</v>
      </c>
      <c r="N1407" s="9">
        <v>7043560.7800000003</v>
      </c>
      <c r="O1407" s="9">
        <v>8092512.0599999996</v>
      </c>
      <c r="P1407" s="9">
        <v>2421081.29</v>
      </c>
      <c r="Q1407" s="9">
        <f>IF(P1407&lt;O1407*0.9,O1407,"")</f>
        <v>8092512.0599999996</v>
      </c>
      <c r="R1407" s="9">
        <v>8092512.0599999996</v>
      </c>
    </row>
    <row r="1408" spans="1:18" ht="12.75" customHeight="1" x14ac:dyDescent="0.3">
      <c r="A1408" s="25" t="s">
        <v>1410</v>
      </c>
      <c r="B1408" s="26" t="s">
        <v>2151</v>
      </c>
      <c r="C1408" s="26" t="s">
        <v>2165</v>
      </c>
      <c r="D1408" s="26" t="s">
        <v>8</v>
      </c>
      <c r="E1408" s="26" t="s">
        <v>15</v>
      </c>
      <c r="F1408" s="9">
        <v>1399584.52</v>
      </c>
      <c r="G1408" s="9">
        <v>1318400.53</v>
      </c>
      <c r="H1408" s="9">
        <v>1649882.15</v>
      </c>
      <c r="I1408" s="9">
        <v>1837301.11</v>
      </c>
      <c r="J1408" s="9">
        <v>2350411.62</v>
      </c>
      <c r="K1408" s="9">
        <v>2673784.4900000002</v>
      </c>
      <c r="L1408" s="9">
        <v>2725543.19</v>
      </c>
      <c r="M1408" s="9" t="s">
        <v>2174</v>
      </c>
      <c r="N1408" s="9">
        <v>2725543.19</v>
      </c>
      <c r="O1408" s="9">
        <v>2725543.19</v>
      </c>
      <c r="P1408" s="9">
        <v>2725543.19</v>
      </c>
      <c r="Q1408" s="9"/>
      <c r="R1408" s="9">
        <v>2725543.19</v>
      </c>
    </row>
    <row r="1409" spans="1:18" ht="12.75" customHeight="1" x14ac:dyDescent="0.3">
      <c r="A1409" s="25" t="s">
        <v>1411</v>
      </c>
      <c r="B1409" s="26" t="s">
        <v>2149</v>
      </c>
      <c r="C1409" s="26" t="s">
        <v>2169</v>
      </c>
      <c r="D1409" s="26" t="s">
        <v>8</v>
      </c>
      <c r="E1409" s="26" t="s">
        <v>15</v>
      </c>
      <c r="F1409" s="9">
        <v>10185972.33</v>
      </c>
      <c r="G1409" s="9">
        <v>12886374.99</v>
      </c>
      <c r="H1409" s="9">
        <v>15013506.119999999</v>
      </c>
      <c r="I1409" s="9">
        <v>18100467.52</v>
      </c>
      <c r="J1409" s="9">
        <v>19398424.449999999</v>
      </c>
      <c r="K1409" s="9">
        <v>21828136.25</v>
      </c>
      <c r="L1409" s="9">
        <v>24246099.859999999</v>
      </c>
      <c r="M1409" s="9">
        <v>28040496.199999999</v>
      </c>
      <c r="N1409" s="9">
        <v>32204892.039999999</v>
      </c>
      <c r="O1409" s="9">
        <v>35670078.399999999</v>
      </c>
      <c r="P1409" s="9">
        <v>6532833.1100000003</v>
      </c>
      <c r="Q1409" s="9">
        <f t="shared" ref="Q1409:Q1410" si="108">IF(P1409&lt;O1409*0.9,O1409,"")</f>
        <v>35670078.399999999</v>
      </c>
      <c r="R1409" s="9">
        <v>35670078.399999999</v>
      </c>
    </row>
    <row r="1410" spans="1:18" ht="12.75" customHeight="1" x14ac:dyDescent="0.3">
      <c r="A1410" s="25" t="s">
        <v>1412</v>
      </c>
      <c r="B1410" s="26" t="s">
        <v>2163</v>
      </c>
      <c r="C1410" s="26" t="s">
        <v>2172</v>
      </c>
      <c r="D1410" s="26" t="s">
        <v>4</v>
      </c>
      <c r="E1410" s="26" t="s">
        <v>5</v>
      </c>
      <c r="F1410" s="9">
        <v>2127256.14</v>
      </c>
      <c r="G1410" s="9">
        <v>1036346.09</v>
      </c>
      <c r="H1410" s="9" t="s">
        <v>2174</v>
      </c>
      <c r="I1410" s="9">
        <v>1473299.46</v>
      </c>
      <c r="J1410" s="9">
        <v>1514667.21</v>
      </c>
      <c r="K1410" s="9">
        <v>1777219.94</v>
      </c>
      <c r="L1410" s="9">
        <v>1872918.62</v>
      </c>
      <c r="M1410" s="9" t="s">
        <v>2174</v>
      </c>
      <c r="N1410" s="9">
        <v>2540524.0099999998</v>
      </c>
      <c r="O1410" s="9">
        <v>3452300</v>
      </c>
      <c r="P1410" s="9">
        <v>2482011.04</v>
      </c>
      <c r="Q1410" s="9">
        <f t="shared" si="108"/>
        <v>3452300</v>
      </c>
      <c r="R1410" s="9">
        <v>3452300</v>
      </c>
    </row>
    <row r="1411" spans="1:18" ht="12.75" customHeight="1" x14ac:dyDescent="0.3">
      <c r="A1411" s="25" t="s">
        <v>1413</v>
      </c>
      <c r="B1411" s="26" t="s">
        <v>2166</v>
      </c>
      <c r="C1411" s="26" t="s">
        <v>2165</v>
      </c>
      <c r="D1411" s="26" t="s">
        <v>4</v>
      </c>
      <c r="E1411" s="26" t="s">
        <v>5</v>
      </c>
      <c r="F1411" s="9" t="s">
        <v>2174</v>
      </c>
      <c r="G1411" s="9" t="s">
        <v>2174</v>
      </c>
      <c r="H1411" s="9">
        <v>11643353.300000001</v>
      </c>
      <c r="I1411" s="9">
        <v>13435104.439999999</v>
      </c>
      <c r="J1411" s="9">
        <v>14730685.449999999</v>
      </c>
      <c r="K1411" s="9">
        <v>8576348.1699999999</v>
      </c>
      <c r="L1411" s="9">
        <v>9384056.7599999998</v>
      </c>
      <c r="M1411" s="9">
        <v>9507641.5399999991</v>
      </c>
      <c r="N1411" s="9">
        <v>11667687.17</v>
      </c>
      <c r="O1411" s="9">
        <v>195093.28</v>
      </c>
      <c r="P1411" s="9">
        <v>3250213.24</v>
      </c>
      <c r="Q1411" s="9"/>
      <c r="R1411" s="9">
        <v>3250213.24</v>
      </c>
    </row>
    <row r="1412" spans="1:18" ht="12.75" customHeight="1" x14ac:dyDescent="0.3">
      <c r="A1412" s="25" t="s">
        <v>1414</v>
      </c>
      <c r="B1412" s="26" t="s">
        <v>2157</v>
      </c>
      <c r="C1412" s="26" t="s">
        <v>2171</v>
      </c>
      <c r="D1412" s="26" t="s">
        <v>8</v>
      </c>
      <c r="E1412" s="26" t="s">
        <v>15</v>
      </c>
      <c r="F1412" s="9">
        <v>3231797.72</v>
      </c>
      <c r="G1412" s="9">
        <v>3232305.58</v>
      </c>
      <c r="H1412" s="9">
        <v>2902657.18</v>
      </c>
      <c r="I1412" s="9">
        <v>3384909.08</v>
      </c>
      <c r="J1412" s="9">
        <v>4102392.65</v>
      </c>
      <c r="K1412" s="9">
        <v>4654634.5600000015</v>
      </c>
      <c r="L1412" s="9">
        <v>4740747.53</v>
      </c>
      <c r="M1412" s="9">
        <v>4857916.3</v>
      </c>
      <c r="N1412" s="9">
        <v>5516519.0700000003</v>
      </c>
      <c r="O1412" s="9">
        <v>6152268.4500000002</v>
      </c>
      <c r="P1412" s="9">
        <v>111243268.30000001</v>
      </c>
      <c r="Q1412" s="9"/>
      <c r="R1412" s="9">
        <v>111243268.30000001</v>
      </c>
    </row>
    <row r="1413" spans="1:18" ht="12.75" customHeight="1" x14ac:dyDescent="0.3">
      <c r="A1413" s="25" t="s">
        <v>1415</v>
      </c>
      <c r="B1413" s="26" t="s">
        <v>2156</v>
      </c>
      <c r="C1413" s="26" t="s">
        <v>2171</v>
      </c>
      <c r="D1413" s="26" t="s">
        <v>8</v>
      </c>
      <c r="E1413" s="26" t="s">
        <v>15</v>
      </c>
      <c r="F1413" s="9" t="s">
        <v>2174</v>
      </c>
      <c r="G1413" s="9" t="s">
        <v>2174</v>
      </c>
      <c r="H1413" s="9">
        <v>685744.17</v>
      </c>
      <c r="I1413" s="9">
        <v>1579560.44</v>
      </c>
      <c r="J1413" s="9">
        <v>837023.63</v>
      </c>
      <c r="K1413" s="9" t="s">
        <v>2174</v>
      </c>
      <c r="L1413" s="9" t="s">
        <v>2174</v>
      </c>
      <c r="M1413" s="9">
        <v>1202894.1399999999</v>
      </c>
      <c r="N1413" s="9">
        <v>1713276.65</v>
      </c>
      <c r="O1413" s="9">
        <v>2163807.67</v>
      </c>
      <c r="P1413" s="9">
        <v>15566433.34</v>
      </c>
      <c r="Q1413" s="9"/>
      <c r="R1413" s="9">
        <v>15566433.34</v>
      </c>
    </row>
    <row r="1414" spans="1:18" ht="12.75" customHeight="1" x14ac:dyDescent="0.3">
      <c r="A1414" s="25" t="s">
        <v>1416</v>
      </c>
      <c r="B1414" s="26" t="s">
        <v>2150</v>
      </c>
      <c r="C1414" s="26" t="s">
        <v>2171</v>
      </c>
      <c r="D1414" s="26" t="s">
        <v>8</v>
      </c>
      <c r="E1414" s="26" t="s">
        <v>5</v>
      </c>
      <c r="F1414" s="9">
        <v>641664.46</v>
      </c>
      <c r="G1414" s="9">
        <v>699941.27</v>
      </c>
      <c r="H1414" s="9">
        <v>1624686.16</v>
      </c>
      <c r="I1414" s="9">
        <v>1010955.93</v>
      </c>
      <c r="J1414" s="9">
        <v>1166626.56</v>
      </c>
      <c r="K1414" s="9">
        <v>1655160.88</v>
      </c>
      <c r="L1414" s="9">
        <v>1697941.31</v>
      </c>
      <c r="M1414" s="9">
        <v>1782588.57</v>
      </c>
      <c r="N1414" s="9">
        <v>2041180.08</v>
      </c>
      <c r="O1414" s="9">
        <v>2690151.53</v>
      </c>
      <c r="P1414" s="9">
        <v>2690151.53</v>
      </c>
      <c r="Q1414" s="9"/>
      <c r="R1414" s="9">
        <v>2690151.53</v>
      </c>
    </row>
    <row r="1415" spans="1:18" ht="12.75" customHeight="1" x14ac:dyDescent="0.3">
      <c r="A1415" s="25" t="s">
        <v>1417</v>
      </c>
      <c r="B1415" s="26" t="s">
        <v>2163</v>
      </c>
      <c r="C1415" s="26" t="s">
        <v>2172</v>
      </c>
      <c r="D1415" s="26" t="s">
        <v>8</v>
      </c>
      <c r="E1415" s="26" t="s">
        <v>15</v>
      </c>
      <c r="F1415" s="9" t="s">
        <v>2174</v>
      </c>
      <c r="G1415" s="9" t="s">
        <v>2174</v>
      </c>
      <c r="H1415" s="9" t="s">
        <v>2174</v>
      </c>
      <c r="I1415" s="9">
        <v>50264475.18</v>
      </c>
      <c r="J1415" s="9" t="s">
        <v>2174</v>
      </c>
      <c r="K1415" s="9">
        <v>61895277.110000007</v>
      </c>
      <c r="L1415" s="9">
        <v>62075113.939999998</v>
      </c>
      <c r="M1415" s="9">
        <v>22840307.91</v>
      </c>
      <c r="N1415" s="9">
        <v>25067156.219999999</v>
      </c>
      <c r="O1415" s="9">
        <v>104971538.67</v>
      </c>
      <c r="P1415" s="9">
        <v>25165905.989999998</v>
      </c>
      <c r="Q1415" s="9">
        <f t="shared" ref="Q1415:Q1416" si="109">IF(P1415&lt;O1415*0.9,O1415,"")</f>
        <v>104971538.67</v>
      </c>
      <c r="R1415" s="9">
        <v>104971538.67</v>
      </c>
    </row>
    <row r="1416" spans="1:18" ht="12.75" customHeight="1" x14ac:dyDescent="0.3">
      <c r="A1416" s="25" t="s">
        <v>1418</v>
      </c>
      <c r="B1416" s="26" t="s">
        <v>2160</v>
      </c>
      <c r="C1416" s="26" t="s">
        <v>2171</v>
      </c>
      <c r="D1416" s="26" t="s">
        <v>8</v>
      </c>
      <c r="E1416" s="26" t="s">
        <v>5</v>
      </c>
      <c r="F1416" s="9">
        <v>2588687.5699999998</v>
      </c>
      <c r="G1416" s="9">
        <v>3193425.52</v>
      </c>
      <c r="H1416" s="9" t="s">
        <v>2174</v>
      </c>
      <c r="I1416" s="9">
        <v>5111273.42</v>
      </c>
      <c r="J1416" s="9">
        <v>5878899.0899999999</v>
      </c>
      <c r="K1416" s="9">
        <v>7115972.4500000002</v>
      </c>
      <c r="L1416" s="9">
        <v>8190930.04</v>
      </c>
      <c r="M1416" s="9">
        <v>9164429.1400000006</v>
      </c>
      <c r="N1416" s="9">
        <v>13620782.810000001</v>
      </c>
      <c r="O1416" s="9">
        <v>14992370.68</v>
      </c>
      <c r="P1416" s="9">
        <v>2675547.0699999998</v>
      </c>
      <c r="Q1416" s="9">
        <f t="shared" si="109"/>
        <v>14992370.68</v>
      </c>
      <c r="R1416" s="9">
        <v>14992370.68</v>
      </c>
    </row>
    <row r="1417" spans="1:18" ht="12.75" customHeight="1" x14ac:dyDescent="0.3">
      <c r="A1417" s="25" t="s">
        <v>1419</v>
      </c>
      <c r="B1417" s="26" t="s">
        <v>2151</v>
      </c>
      <c r="C1417" s="26" t="s">
        <v>2165</v>
      </c>
      <c r="D1417" s="26" t="s">
        <v>8</v>
      </c>
      <c r="E1417" s="26" t="s">
        <v>15</v>
      </c>
      <c r="F1417" s="9">
        <v>2067319.22</v>
      </c>
      <c r="G1417" s="9">
        <v>2181273.46</v>
      </c>
      <c r="H1417" s="9" t="s">
        <v>2174</v>
      </c>
      <c r="I1417" s="9">
        <v>3335500.25</v>
      </c>
      <c r="J1417" s="9">
        <v>3816471.69</v>
      </c>
      <c r="K1417" s="9">
        <v>4540477.1400000006</v>
      </c>
      <c r="L1417" s="9">
        <v>3854902.84</v>
      </c>
      <c r="M1417" s="9">
        <v>6087715.9900000002</v>
      </c>
      <c r="N1417" s="9">
        <v>6087715.9900000002</v>
      </c>
      <c r="O1417" s="9">
        <v>6087715.9900000002</v>
      </c>
      <c r="P1417" s="9">
        <v>10087009.57</v>
      </c>
      <c r="Q1417" s="9"/>
      <c r="R1417" s="9">
        <v>10087009.57</v>
      </c>
    </row>
    <row r="1418" spans="1:18" ht="12.75" customHeight="1" x14ac:dyDescent="0.3">
      <c r="A1418" s="25" t="s">
        <v>1420</v>
      </c>
      <c r="B1418" s="26" t="s">
        <v>2163</v>
      </c>
      <c r="C1418" s="26" t="s">
        <v>2172</v>
      </c>
      <c r="D1418" s="26" t="s">
        <v>4</v>
      </c>
      <c r="E1418" s="26" t="s">
        <v>15</v>
      </c>
      <c r="F1418" s="9">
        <v>7230001.8499999996</v>
      </c>
      <c r="G1418" s="9">
        <v>8393550.7699999996</v>
      </c>
      <c r="H1418" s="9">
        <v>10123370.869999999</v>
      </c>
      <c r="I1418" s="9">
        <v>12570659.779999999</v>
      </c>
      <c r="J1418" s="9">
        <v>15260179.550000001</v>
      </c>
      <c r="K1418" s="9">
        <v>17045411.59</v>
      </c>
      <c r="L1418" s="9">
        <v>17060855.440000001</v>
      </c>
      <c r="M1418" s="9">
        <v>18582037.82</v>
      </c>
      <c r="N1418" s="9">
        <v>21792283.969999999</v>
      </c>
      <c r="O1418" s="9">
        <v>24160386.539999999</v>
      </c>
      <c r="P1418" s="9">
        <v>1992262.5</v>
      </c>
      <c r="Q1418" s="9">
        <f>IF(P1418&lt;O1418*0.9,O1418,"")</f>
        <v>24160386.539999999</v>
      </c>
      <c r="R1418" s="9">
        <v>24160386.539999999</v>
      </c>
    </row>
    <row r="1419" spans="1:18" ht="12.75" customHeight="1" x14ac:dyDescent="0.3">
      <c r="A1419" s="25" t="s">
        <v>1421</v>
      </c>
      <c r="B1419" s="26" t="s">
        <v>2151</v>
      </c>
      <c r="C1419" s="26" t="s">
        <v>2165</v>
      </c>
      <c r="D1419" s="26" t="s">
        <v>8</v>
      </c>
      <c r="E1419" s="26" t="s">
        <v>15</v>
      </c>
      <c r="F1419" s="9" t="s">
        <v>2174</v>
      </c>
      <c r="G1419" s="9" t="s">
        <v>2174</v>
      </c>
      <c r="H1419" s="9" t="s">
        <v>2174</v>
      </c>
      <c r="I1419" s="9">
        <v>668064.54</v>
      </c>
      <c r="J1419" s="9">
        <v>1037763.08</v>
      </c>
      <c r="K1419" s="9">
        <v>1265590.94</v>
      </c>
      <c r="L1419" s="9">
        <v>1193781.3400000001</v>
      </c>
      <c r="M1419" s="9">
        <v>1320909.6399999999</v>
      </c>
      <c r="N1419" s="9">
        <v>2036567.56</v>
      </c>
      <c r="O1419" s="9">
        <v>2658700.7200000002</v>
      </c>
      <c r="P1419" s="9">
        <v>2658700.7200000002</v>
      </c>
      <c r="Q1419" s="9"/>
      <c r="R1419" s="9">
        <v>2658700.7200000002</v>
      </c>
    </row>
    <row r="1420" spans="1:18" ht="12.75" customHeight="1" x14ac:dyDescent="0.3">
      <c r="A1420" s="25" t="s">
        <v>1422</v>
      </c>
      <c r="B1420" s="26" t="s">
        <v>2157</v>
      </c>
      <c r="C1420" s="26" t="s">
        <v>2171</v>
      </c>
      <c r="D1420" s="26" t="s">
        <v>4</v>
      </c>
      <c r="E1420" s="26" t="s">
        <v>5</v>
      </c>
      <c r="F1420" s="9">
        <v>2619735.33</v>
      </c>
      <c r="G1420" s="9">
        <v>3156435.43</v>
      </c>
      <c r="H1420" s="9">
        <v>7896652.0199999996</v>
      </c>
      <c r="I1420" s="9">
        <v>4747139.66</v>
      </c>
      <c r="J1420" s="9">
        <v>25767619.120000001</v>
      </c>
      <c r="K1420" s="9">
        <v>6063694.9400000004</v>
      </c>
      <c r="L1420" s="9">
        <v>6194467.6600000001</v>
      </c>
      <c r="M1420" s="9">
        <v>7493830.4900000002</v>
      </c>
      <c r="N1420" s="9">
        <v>8236384.0099999998</v>
      </c>
      <c r="O1420" s="9">
        <v>8980249.4900000002</v>
      </c>
      <c r="P1420" s="9">
        <v>2093316.21</v>
      </c>
      <c r="Q1420" s="9">
        <f>IF(P1420&lt;O1420*0.9,O1420,"")</f>
        <v>8980249.4900000002</v>
      </c>
      <c r="R1420" s="9">
        <v>8980249.4900000002</v>
      </c>
    </row>
    <row r="1421" spans="1:18" ht="12.75" customHeight="1" x14ac:dyDescent="0.3">
      <c r="A1421" s="25" t="s">
        <v>1423</v>
      </c>
      <c r="B1421" s="26" t="s">
        <v>2156</v>
      </c>
      <c r="C1421" s="26" t="s">
        <v>2171</v>
      </c>
      <c r="D1421" s="26" t="s">
        <v>8</v>
      </c>
      <c r="E1421" s="26" t="s">
        <v>15</v>
      </c>
      <c r="F1421" s="9">
        <v>365845.43</v>
      </c>
      <c r="G1421" s="9">
        <v>434965.43</v>
      </c>
      <c r="H1421" s="9">
        <v>551921.92000000004</v>
      </c>
      <c r="I1421" s="9">
        <v>704878.31</v>
      </c>
      <c r="J1421" s="9">
        <v>931489.31</v>
      </c>
      <c r="K1421" s="9">
        <v>1238224.22</v>
      </c>
      <c r="L1421" s="9">
        <v>1016580.72</v>
      </c>
      <c r="M1421" s="9">
        <v>1095106.18</v>
      </c>
      <c r="N1421" s="9">
        <v>1516604.04</v>
      </c>
      <c r="O1421" s="9">
        <v>1788994.87</v>
      </c>
      <c r="P1421" s="9">
        <v>18664512.489999998</v>
      </c>
      <c r="Q1421" s="9"/>
      <c r="R1421" s="9">
        <v>18664512.489999998</v>
      </c>
    </row>
    <row r="1422" spans="1:18" ht="12.75" customHeight="1" x14ac:dyDescent="0.3">
      <c r="A1422" s="25" t="s">
        <v>1424</v>
      </c>
      <c r="B1422" s="26" t="s">
        <v>2142</v>
      </c>
      <c r="C1422" s="26" t="s">
        <v>2171</v>
      </c>
      <c r="D1422" s="26" t="s">
        <v>8</v>
      </c>
      <c r="E1422" s="26" t="s">
        <v>15</v>
      </c>
      <c r="F1422" s="9">
        <v>1186094.92</v>
      </c>
      <c r="G1422" s="9">
        <v>1441633</v>
      </c>
      <c r="H1422" s="9">
        <v>3440417.6</v>
      </c>
      <c r="I1422" s="9">
        <v>2208531.02</v>
      </c>
      <c r="J1422" s="9">
        <v>2561309.56</v>
      </c>
      <c r="K1422" s="9">
        <v>3516189.17</v>
      </c>
      <c r="L1422" s="9">
        <v>3585775.94</v>
      </c>
      <c r="M1422" s="9">
        <v>3959469.49</v>
      </c>
      <c r="N1422" s="9">
        <v>3917654.39</v>
      </c>
      <c r="O1422" s="9">
        <v>5676538.3799999999</v>
      </c>
      <c r="P1422" s="9">
        <v>8009013.0099999998</v>
      </c>
      <c r="Q1422" s="9"/>
      <c r="R1422" s="9">
        <v>8009013.0099999998</v>
      </c>
    </row>
    <row r="1423" spans="1:18" ht="12.75" customHeight="1" x14ac:dyDescent="0.3">
      <c r="A1423" s="25" t="s">
        <v>1425</v>
      </c>
      <c r="B1423" s="26" t="s">
        <v>2163</v>
      </c>
      <c r="C1423" s="26" t="s">
        <v>2172</v>
      </c>
      <c r="D1423" s="26" t="s">
        <v>4</v>
      </c>
      <c r="E1423" s="26" t="s">
        <v>5</v>
      </c>
      <c r="F1423" s="9" t="s">
        <v>2174</v>
      </c>
      <c r="G1423" s="9" t="s">
        <v>2174</v>
      </c>
      <c r="H1423" s="9" t="s">
        <v>2174</v>
      </c>
      <c r="I1423" s="9" t="s">
        <v>2174</v>
      </c>
      <c r="J1423" s="9" t="s">
        <v>2174</v>
      </c>
      <c r="K1423" s="9" t="s">
        <v>2174</v>
      </c>
      <c r="L1423" s="9" t="s">
        <v>2174</v>
      </c>
      <c r="M1423" s="9">
        <v>778559.75</v>
      </c>
      <c r="N1423" s="9">
        <v>1105581.5</v>
      </c>
      <c r="O1423" s="9">
        <v>1718587.45</v>
      </c>
      <c r="P1423" s="9">
        <v>2122723.71</v>
      </c>
      <c r="Q1423" s="9"/>
      <c r="R1423" s="9">
        <v>2122723.71</v>
      </c>
    </row>
    <row r="1424" spans="1:18" ht="12.75" customHeight="1" x14ac:dyDescent="0.3">
      <c r="A1424" s="25" t="s">
        <v>1426</v>
      </c>
      <c r="B1424" s="26" t="s">
        <v>2163</v>
      </c>
      <c r="C1424" s="26" t="s">
        <v>2172</v>
      </c>
      <c r="D1424" s="26" t="s">
        <v>8</v>
      </c>
      <c r="E1424" s="26" t="s">
        <v>15</v>
      </c>
      <c r="F1424" s="9">
        <v>3579643.35</v>
      </c>
      <c r="G1424" s="9">
        <v>4445124.3899999997</v>
      </c>
      <c r="H1424" s="9">
        <v>5514770.0199999996</v>
      </c>
      <c r="I1424" s="9">
        <v>7509323.0599999996</v>
      </c>
      <c r="J1424" s="9">
        <v>8399870.5299999993</v>
      </c>
      <c r="K1424" s="9">
        <v>9353199.9800000004</v>
      </c>
      <c r="L1424" s="9">
        <v>10596056.01</v>
      </c>
      <c r="M1424" s="9">
        <v>11753332.27</v>
      </c>
      <c r="N1424" s="9">
        <v>13996308.140000001</v>
      </c>
      <c r="O1424" s="9">
        <v>19450408.07</v>
      </c>
      <c r="P1424" s="9">
        <v>124848711.97</v>
      </c>
      <c r="Q1424" s="9"/>
      <c r="R1424" s="9">
        <v>124848711.97</v>
      </c>
    </row>
    <row r="1425" spans="1:18" ht="12.75" customHeight="1" x14ac:dyDescent="0.3">
      <c r="A1425" s="25" t="s">
        <v>1427</v>
      </c>
      <c r="B1425" s="26" t="s">
        <v>2151</v>
      </c>
      <c r="C1425" s="26" t="s">
        <v>2165</v>
      </c>
      <c r="D1425" s="26" t="s">
        <v>4</v>
      </c>
      <c r="E1425" s="26" t="s">
        <v>15</v>
      </c>
      <c r="F1425" s="9" t="s">
        <v>2174</v>
      </c>
      <c r="G1425" s="9">
        <v>3820097.45</v>
      </c>
      <c r="H1425" s="9" t="s">
        <v>2174</v>
      </c>
      <c r="I1425" s="9" t="s">
        <v>2174</v>
      </c>
      <c r="J1425" s="9" t="s">
        <v>2174</v>
      </c>
      <c r="K1425" s="9" t="s">
        <v>2174</v>
      </c>
      <c r="L1425" s="9" t="s">
        <v>2174</v>
      </c>
      <c r="M1425" s="9" t="s">
        <v>2174</v>
      </c>
      <c r="N1425" s="9">
        <v>3820097.45</v>
      </c>
      <c r="O1425" s="9">
        <v>3820097.45</v>
      </c>
      <c r="P1425" s="9">
        <v>2149808.2999999998</v>
      </c>
      <c r="Q1425" s="9">
        <f>IF(P1425&lt;O1425*0.9,O1425,"")</f>
        <v>3820097.45</v>
      </c>
      <c r="R1425" s="9">
        <v>3820097.45</v>
      </c>
    </row>
    <row r="1426" spans="1:18" ht="12.75" customHeight="1" x14ac:dyDescent="0.3">
      <c r="A1426" s="25" t="s">
        <v>1428</v>
      </c>
      <c r="B1426" s="26" t="s">
        <v>2158</v>
      </c>
      <c r="C1426" s="26" t="s">
        <v>2172</v>
      </c>
      <c r="D1426" s="26" t="s">
        <v>8</v>
      </c>
      <c r="E1426" s="26" t="s">
        <v>5</v>
      </c>
      <c r="F1426" s="9">
        <v>515222.92</v>
      </c>
      <c r="G1426" s="9">
        <v>654459</v>
      </c>
      <c r="H1426" s="9">
        <v>718367.99</v>
      </c>
      <c r="I1426" s="9">
        <v>928053.19</v>
      </c>
      <c r="J1426" s="9">
        <v>1122008.6399999999</v>
      </c>
      <c r="K1426" s="9">
        <v>1384859.89</v>
      </c>
      <c r="L1426" s="9">
        <v>1717485.83</v>
      </c>
      <c r="M1426" s="9">
        <v>1559180.52</v>
      </c>
      <c r="N1426" s="9">
        <v>1646721.47</v>
      </c>
      <c r="O1426" s="9">
        <v>2074169.9</v>
      </c>
      <c r="P1426" s="9">
        <v>22033569.219999999</v>
      </c>
      <c r="Q1426" s="9"/>
      <c r="R1426" s="9">
        <v>22033569.219999999</v>
      </c>
    </row>
    <row r="1427" spans="1:18" ht="12.75" customHeight="1" x14ac:dyDescent="0.3">
      <c r="A1427" s="25" t="s">
        <v>1429</v>
      </c>
      <c r="B1427" s="26" t="s">
        <v>2155</v>
      </c>
      <c r="C1427" s="26" t="s">
        <v>2171</v>
      </c>
      <c r="D1427" s="26" t="s">
        <v>8</v>
      </c>
      <c r="E1427" s="26" t="s">
        <v>15</v>
      </c>
      <c r="F1427" s="9">
        <v>36232164.270000003</v>
      </c>
      <c r="G1427" s="9">
        <v>42319799.270000003</v>
      </c>
      <c r="H1427" s="9" t="s">
        <v>2174</v>
      </c>
      <c r="I1427" s="9">
        <v>129900865.04000001</v>
      </c>
      <c r="J1427" s="9">
        <v>142110668.84</v>
      </c>
      <c r="K1427" s="9">
        <v>76926647.900000006</v>
      </c>
      <c r="L1427" s="9">
        <v>92560289.440000013</v>
      </c>
      <c r="M1427" s="9">
        <v>86963849.070000008</v>
      </c>
      <c r="N1427" s="9">
        <v>209970788.59</v>
      </c>
      <c r="O1427" s="9">
        <v>125342517.3</v>
      </c>
      <c r="P1427" s="9">
        <v>40991968.060000002</v>
      </c>
      <c r="Q1427" s="9">
        <f>IF(P1427&lt;O1427*0.9,O1427,"")</f>
        <v>125342517.3</v>
      </c>
      <c r="R1427" s="9">
        <v>125342517.3</v>
      </c>
    </row>
    <row r="1428" spans="1:18" ht="12.75" customHeight="1" x14ac:dyDescent="0.3">
      <c r="A1428" s="25" t="s">
        <v>1430</v>
      </c>
      <c r="B1428" s="26" t="s">
        <v>2151</v>
      </c>
      <c r="C1428" s="26" t="s">
        <v>2165</v>
      </c>
      <c r="D1428" s="26" t="s">
        <v>8</v>
      </c>
      <c r="E1428" s="26" t="s">
        <v>15</v>
      </c>
      <c r="F1428" s="9" t="s">
        <v>2174</v>
      </c>
      <c r="G1428" s="9">
        <v>713661.43999999994</v>
      </c>
      <c r="H1428" s="9">
        <v>948108.62</v>
      </c>
      <c r="I1428" s="9">
        <v>782971.59</v>
      </c>
      <c r="J1428" s="9">
        <v>1493720</v>
      </c>
      <c r="K1428" s="9">
        <v>1323542.19</v>
      </c>
      <c r="L1428" s="9">
        <v>1331184.27</v>
      </c>
      <c r="M1428" s="9">
        <v>1521041.96</v>
      </c>
      <c r="N1428" s="9">
        <v>1748838.82</v>
      </c>
      <c r="O1428" s="9">
        <v>1921786.79</v>
      </c>
      <c r="P1428" s="9">
        <v>75023452.420000002</v>
      </c>
      <c r="Q1428" s="9"/>
      <c r="R1428" s="9">
        <v>75023452.420000002</v>
      </c>
    </row>
    <row r="1429" spans="1:18" ht="12.75" customHeight="1" x14ac:dyDescent="0.3">
      <c r="A1429" s="25" t="s">
        <v>1431</v>
      </c>
      <c r="B1429" s="26" t="s">
        <v>2151</v>
      </c>
      <c r="C1429" s="26" t="s">
        <v>2165</v>
      </c>
      <c r="D1429" s="26" t="s">
        <v>8</v>
      </c>
      <c r="E1429" s="26" t="s">
        <v>5</v>
      </c>
      <c r="F1429" s="9" t="s">
        <v>2174</v>
      </c>
      <c r="G1429" s="9" t="s">
        <v>2174</v>
      </c>
      <c r="H1429" s="9" t="s">
        <v>2174</v>
      </c>
      <c r="I1429" s="9" t="s">
        <v>2174</v>
      </c>
      <c r="J1429" s="9">
        <v>59584.52</v>
      </c>
      <c r="K1429" s="9">
        <v>3862959.67</v>
      </c>
      <c r="L1429" s="9" t="s">
        <v>2174</v>
      </c>
      <c r="M1429" s="9">
        <v>12268229.189999999</v>
      </c>
      <c r="N1429" s="9">
        <v>16589835.710000001</v>
      </c>
      <c r="O1429" s="9">
        <v>18891902.969999999</v>
      </c>
      <c r="P1429" s="9">
        <v>21171962.780000001</v>
      </c>
      <c r="Q1429" s="9"/>
      <c r="R1429" s="9">
        <v>21171962.780000001</v>
      </c>
    </row>
    <row r="1430" spans="1:18" ht="12.75" customHeight="1" x14ac:dyDescent="0.3">
      <c r="A1430" s="25" t="s">
        <v>1432</v>
      </c>
      <c r="B1430" s="26" t="s">
        <v>2160</v>
      </c>
      <c r="C1430" s="26" t="s">
        <v>2171</v>
      </c>
      <c r="D1430" s="26" t="s">
        <v>4</v>
      </c>
      <c r="E1430" s="26" t="s">
        <v>5</v>
      </c>
      <c r="F1430" s="9">
        <v>12465737.33</v>
      </c>
      <c r="G1430" s="9">
        <v>13177974.25</v>
      </c>
      <c r="H1430" s="9">
        <v>16442072.310000001</v>
      </c>
      <c r="I1430" s="9">
        <v>18346528.289999999</v>
      </c>
      <c r="J1430" s="9">
        <v>20151756.350000001</v>
      </c>
      <c r="K1430" s="9">
        <v>18229531.920000002</v>
      </c>
      <c r="L1430" s="9">
        <v>20614225.100000001</v>
      </c>
      <c r="M1430" s="9">
        <v>23349020.879999999</v>
      </c>
      <c r="N1430" s="9">
        <v>31444388.100000001</v>
      </c>
      <c r="O1430" s="9">
        <v>36970811.560000002</v>
      </c>
      <c r="P1430" s="9">
        <v>5414818.6799999997</v>
      </c>
      <c r="Q1430" s="9">
        <f t="shared" ref="Q1430:Q1431" si="110">IF(P1430&lt;O1430*0.9,O1430,"")</f>
        <v>36970811.560000002</v>
      </c>
      <c r="R1430" s="9">
        <v>36970811.560000002</v>
      </c>
    </row>
    <row r="1431" spans="1:18" ht="12.75" customHeight="1" x14ac:dyDescent="0.3">
      <c r="A1431" s="25" t="s">
        <v>1433</v>
      </c>
      <c r="B1431" s="26" t="s">
        <v>2159</v>
      </c>
      <c r="C1431" s="26" t="s">
        <v>2165</v>
      </c>
      <c r="D1431" s="26" t="s">
        <v>8</v>
      </c>
      <c r="E1431" s="26" t="s">
        <v>5</v>
      </c>
      <c r="F1431" s="9">
        <v>18477365.899999999</v>
      </c>
      <c r="G1431" s="9">
        <v>22776678.949999999</v>
      </c>
      <c r="H1431" s="9">
        <v>27643903.469999999</v>
      </c>
      <c r="I1431" s="9">
        <v>31161999.48</v>
      </c>
      <c r="J1431" s="9">
        <v>36152405.520000003</v>
      </c>
      <c r="K1431" s="9">
        <v>40311236.830000013</v>
      </c>
      <c r="L1431" s="9">
        <v>41493294.119999997</v>
      </c>
      <c r="M1431" s="9">
        <v>34270681.409999996</v>
      </c>
      <c r="N1431" s="9">
        <v>58831076.899999999</v>
      </c>
      <c r="O1431" s="9">
        <v>66806715.340000004</v>
      </c>
      <c r="P1431" s="9">
        <v>15763694.970000001</v>
      </c>
      <c r="Q1431" s="9">
        <f t="shared" si="110"/>
        <v>66806715.340000004</v>
      </c>
      <c r="R1431" s="9">
        <v>66806715.340000004</v>
      </c>
    </row>
    <row r="1432" spans="1:18" ht="12.75" customHeight="1" x14ac:dyDescent="0.3">
      <c r="A1432" s="25" t="s">
        <v>1434</v>
      </c>
      <c r="B1432" s="26" t="s">
        <v>2166</v>
      </c>
      <c r="C1432" s="26" t="s">
        <v>2165</v>
      </c>
      <c r="D1432" s="26" t="s">
        <v>89</v>
      </c>
      <c r="E1432" s="26" t="s">
        <v>15</v>
      </c>
      <c r="F1432" s="9" t="s">
        <v>2174</v>
      </c>
      <c r="G1432" s="9">
        <v>10279730.529999999</v>
      </c>
      <c r="H1432" s="9">
        <v>24311159.760000002</v>
      </c>
      <c r="I1432" s="9">
        <v>13646368.810000001</v>
      </c>
      <c r="J1432" s="9">
        <v>15542168.73</v>
      </c>
      <c r="K1432" s="9">
        <v>17233226.91</v>
      </c>
      <c r="L1432" s="9">
        <v>17438812.600000001</v>
      </c>
      <c r="M1432" s="9">
        <v>19414804.25</v>
      </c>
      <c r="N1432" s="9">
        <v>22636741.16</v>
      </c>
      <c r="O1432" s="9">
        <v>26672113.199999999</v>
      </c>
      <c r="P1432" s="9">
        <v>262592041.31999999</v>
      </c>
      <c r="Q1432" s="9"/>
      <c r="R1432" s="9">
        <v>262592041.31999999</v>
      </c>
    </row>
    <row r="1433" spans="1:18" ht="12.75" customHeight="1" x14ac:dyDescent="0.3">
      <c r="A1433" s="25" t="s">
        <v>1435</v>
      </c>
      <c r="B1433" s="26" t="s">
        <v>2155</v>
      </c>
      <c r="C1433" s="26" t="s">
        <v>2171</v>
      </c>
      <c r="D1433" s="26" t="s">
        <v>8</v>
      </c>
      <c r="E1433" s="26" t="s">
        <v>15</v>
      </c>
      <c r="F1433" s="9">
        <v>213985.51</v>
      </c>
      <c r="G1433" s="9">
        <v>627610.87</v>
      </c>
      <c r="H1433" s="9">
        <v>1178225.06</v>
      </c>
      <c r="I1433" s="9">
        <v>2157310.7200000002</v>
      </c>
      <c r="J1433" s="9" t="s">
        <v>2174</v>
      </c>
      <c r="K1433" s="9">
        <v>2739461.93</v>
      </c>
      <c r="L1433" s="9">
        <v>3118519.73</v>
      </c>
      <c r="M1433" s="9">
        <v>3330045.1</v>
      </c>
      <c r="N1433" s="9">
        <v>4067103.64</v>
      </c>
      <c r="O1433" s="9">
        <v>4846962.63</v>
      </c>
      <c r="P1433" s="9">
        <v>5370008.3499999996</v>
      </c>
      <c r="Q1433" s="9"/>
      <c r="R1433" s="9">
        <v>5370008.3499999996</v>
      </c>
    </row>
    <row r="1434" spans="1:18" ht="12.75" customHeight="1" x14ac:dyDescent="0.3">
      <c r="A1434" s="25" t="s">
        <v>1436</v>
      </c>
      <c r="B1434" s="26" t="s">
        <v>2156</v>
      </c>
      <c r="C1434" s="26" t="s">
        <v>2171</v>
      </c>
      <c r="D1434" s="26" t="s">
        <v>89</v>
      </c>
      <c r="E1434" s="26" t="s">
        <v>15</v>
      </c>
      <c r="F1434" s="9">
        <v>3467938.8</v>
      </c>
      <c r="G1434" s="9">
        <v>3875471.3</v>
      </c>
      <c r="H1434" s="9">
        <v>4598478.7</v>
      </c>
      <c r="I1434" s="9">
        <v>5496403.5999999996</v>
      </c>
      <c r="J1434" s="9">
        <v>6820055</v>
      </c>
      <c r="K1434" s="9">
        <v>7956634.9000000004</v>
      </c>
      <c r="L1434" s="9">
        <v>8391965.5999999996</v>
      </c>
      <c r="M1434" s="9">
        <v>9449601.5</v>
      </c>
      <c r="N1434" s="9">
        <v>11483713.4</v>
      </c>
      <c r="O1434" s="9">
        <v>13457875.300000001</v>
      </c>
      <c r="P1434" s="9">
        <v>88984862.689999998</v>
      </c>
      <c r="Q1434" s="9"/>
      <c r="R1434" s="9">
        <v>88984862.689999998</v>
      </c>
    </row>
    <row r="1435" spans="1:18" ht="12.75" customHeight="1" x14ac:dyDescent="0.3">
      <c r="A1435" s="25" t="s">
        <v>1437</v>
      </c>
      <c r="B1435" s="26" t="s">
        <v>2157</v>
      </c>
      <c r="C1435" s="26" t="s">
        <v>2171</v>
      </c>
      <c r="D1435" s="26" t="s">
        <v>8</v>
      </c>
      <c r="E1435" s="26" t="s">
        <v>5</v>
      </c>
      <c r="F1435" s="9" t="s">
        <v>2174</v>
      </c>
      <c r="G1435" s="9">
        <v>103703201.8</v>
      </c>
      <c r="H1435" s="9">
        <v>144930822.66</v>
      </c>
      <c r="I1435" s="9">
        <v>98502384.079999998</v>
      </c>
      <c r="J1435" s="9">
        <v>122104759.3</v>
      </c>
      <c r="K1435" s="9">
        <v>132943949.93000001</v>
      </c>
      <c r="L1435" s="9">
        <v>167579641.81</v>
      </c>
      <c r="M1435" s="9">
        <v>154635530.66</v>
      </c>
      <c r="N1435" s="9">
        <v>190492039.66</v>
      </c>
      <c r="O1435" s="9">
        <v>227165559.40000001</v>
      </c>
      <c r="P1435" s="9">
        <v>7947510.29</v>
      </c>
      <c r="Q1435" s="9">
        <f>IF(P1435&lt;O1435*0.9,O1435,"")</f>
        <v>227165559.40000001</v>
      </c>
      <c r="R1435" s="9">
        <v>227165559.40000001</v>
      </c>
    </row>
    <row r="1436" spans="1:18" ht="12.75" customHeight="1" x14ac:dyDescent="0.3">
      <c r="A1436" s="25" t="s">
        <v>1438</v>
      </c>
      <c r="B1436" s="26" t="s">
        <v>2151</v>
      </c>
      <c r="C1436" s="26" t="s">
        <v>2165</v>
      </c>
      <c r="D1436" s="26" t="s">
        <v>4</v>
      </c>
      <c r="E1436" s="26" t="s">
        <v>5</v>
      </c>
      <c r="F1436" s="9" t="s">
        <v>2174</v>
      </c>
      <c r="G1436" s="9" t="s">
        <v>2174</v>
      </c>
      <c r="H1436" s="9" t="s">
        <v>2174</v>
      </c>
      <c r="I1436" s="9">
        <v>2638057.71</v>
      </c>
      <c r="J1436" s="9">
        <v>3053638.2</v>
      </c>
      <c r="K1436" s="9">
        <v>3077428.07</v>
      </c>
      <c r="L1436" s="9">
        <v>2814819.17</v>
      </c>
      <c r="M1436" s="9">
        <v>3078123.74</v>
      </c>
      <c r="N1436" s="9">
        <v>4060246.51</v>
      </c>
      <c r="O1436" s="9">
        <v>4835449.26</v>
      </c>
      <c r="P1436" s="9">
        <v>4835449.26</v>
      </c>
      <c r="Q1436" s="9"/>
      <c r="R1436" s="9">
        <v>4835449.26</v>
      </c>
    </row>
    <row r="1437" spans="1:18" ht="12.75" customHeight="1" x14ac:dyDescent="0.3">
      <c r="A1437" s="25" t="s">
        <v>1439</v>
      </c>
      <c r="B1437" s="26" t="s">
        <v>2166</v>
      </c>
      <c r="C1437" s="26" t="s">
        <v>2165</v>
      </c>
      <c r="D1437" s="26" t="s">
        <v>8</v>
      </c>
      <c r="E1437" s="26" t="s">
        <v>15</v>
      </c>
      <c r="F1437" s="9">
        <v>42943087.369999997</v>
      </c>
      <c r="G1437" s="9">
        <v>47316307.460000001</v>
      </c>
      <c r="H1437" s="9" t="s">
        <v>2174</v>
      </c>
      <c r="I1437" s="9">
        <v>62091423.990000002</v>
      </c>
      <c r="J1437" s="9">
        <v>70309222.290000007</v>
      </c>
      <c r="K1437" s="9">
        <v>77439236.88000001</v>
      </c>
      <c r="L1437" s="9">
        <v>86459971.200000003</v>
      </c>
      <c r="M1437" s="9">
        <v>48239251.630000003</v>
      </c>
      <c r="N1437" s="9">
        <v>70540026.930000007</v>
      </c>
      <c r="O1437" s="9">
        <v>81951181.069999993</v>
      </c>
      <c r="P1437" s="9">
        <v>7067563.3399999999</v>
      </c>
      <c r="Q1437" s="9">
        <f t="shared" ref="Q1437:Q1438" si="111">IF(P1437&lt;O1437*0.9,O1437,"")</f>
        <v>81951181.069999993</v>
      </c>
      <c r="R1437" s="9">
        <v>81951181.069999993</v>
      </c>
    </row>
    <row r="1438" spans="1:18" ht="12.75" customHeight="1" x14ac:dyDescent="0.3">
      <c r="A1438" s="25" t="s">
        <v>1440</v>
      </c>
      <c r="B1438" s="26" t="s">
        <v>2142</v>
      </c>
      <c r="C1438" s="26" t="s">
        <v>2171</v>
      </c>
      <c r="D1438" s="26" t="s">
        <v>8</v>
      </c>
      <c r="E1438" s="26" t="s">
        <v>15</v>
      </c>
      <c r="F1438" s="9" t="s">
        <v>2174</v>
      </c>
      <c r="G1438" s="9" t="s">
        <v>2174</v>
      </c>
      <c r="H1438" s="9" t="s">
        <v>2174</v>
      </c>
      <c r="I1438" s="9" t="s">
        <v>2174</v>
      </c>
      <c r="J1438" s="9" t="s">
        <v>2174</v>
      </c>
      <c r="K1438" s="9" t="s">
        <v>2174</v>
      </c>
      <c r="L1438" s="9">
        <v>4059802.1500000008</v>
      </c>
      <c r="M1438" s="9">
        <v>4448196.41</v>
      </c>
      <c r="N1438" s="9">
        <v>5848182.1200000001</v>
      </c>
      <c r="O1438" s="9">
        <v>6784495.4299999997</v>
      </c>
      <c r="P1438" s="9">
        <v>5448428.5099999998</v>
      </c>
      <c r="Q1438" s="9">
        <f t="shared" si="111"/>
        <v>6784495.4299999997</v>
      </c>
      <c r="R1438" s="9">
        <v>6784495.4299999997</v>
      </c>
    </row>
    <row r="1439" spans="1:18" ht="12.75" customHeight="1" x14ac:dyDescent="0.3">
      <c r="A1439" s="25" t="s">
        <v>1441</v>
      </c>
      <c r="B1439" s="26" t="s">
        <v>2163</v>
      </c>
      <c r="C1439" s="26" t="s">
        <v>2172</v>
      </c>
      <c r="D1439" s="26" t="s">
        <v>4</v>
      </c>
      <c r="E1439" s="26" t="s">
        <v>5</v>
      </c>
      <c r="F1439" s="9" t="s">
        <v>2174</v>
      </c>
      <c r="G1439" s="9">
        <v>379832.89</v>
      </c>
      <c r="H1439" s="9">
        <v>653848.04</v>
      </c>
      <c r="I1439" s="9">
        <v>1386028.2</v>
      </c>
      <c r="J1439" s="9">
        <v>1584610.1</v>
      </c>
      <c r="K1439" s="9">
        <v>1137614.24</v>
      </c>
      <c r="L1439" s="9">
        <v>1285921.76</v>
      </c>
      <c r="M1439" s="9" t="s">
        <v>2174</v>
      </c>
      <c r="N1439" s="9">
        <v>1584610.1</v>
      </c>
      <c r="O1439" s="9">
        <v>1584610.1</v>
      </c>
      <c r="P1439" s="9">
        <v>3771397.72</v>
      </c>
      <c r="Q1439" s="9"/>
      <c r="R1439" s="9">
        <v>3771397.72</v>
      </c>
    </row>
    <row r="1440" spans="1:18" ht="12.75" customHeight="1" x14ac:dyDescent="0.3">
      <c r="A1440" s="25" t="s">
        <v>1442</v>
      </c>
      <c r="B1440" s="26" t="s">
        <v>2158</v>
      </c>
      <c r="C1440" s="26" t="s">
        <v>2172</v>
      </c>
      <c r="D1440" s="26" t="s">
        <v>8</v>
      </c>
      <c r="E1440" s="26" t="s">
        <v>5</v>
      </c>
      <c r="F1440" s="9">
        <v>2083814.96</v>
      </c>
      <c r="G1440" s="9">
        <v>2588526.5299999998</v>
      </c>
      <c r="H1440" s="9">
        <v>3073083.83</v>
      </c>
      <c r="I1440" s="9">
        <v>3492713.64</v>
      </c>
      <c r="J1440" s="9">
        <v>3586369.56</v>
      </c>
      <c r="K1440" s="9">
        <v>4032072.18</v>
      </c>
      <c r="L1440" s="9">
        <v>4392767.6500000004</v>
      </c>
      <c r="M1440" s="9">
        <v>4617198.63</v>
      </c>
      <c r="N1440" s="9">
        <v>5432383.7000000002</v>
      </c>
      <c r="O1440" s="9">
        <v>6322398.0599999996</v>
      </c>
      <c r="P1440" s="9">
        <v>6322398.0599999996</v>
      </c>
      <c r="Q1440" s="9"/>
      <c r="R1440" s="9">
        <v>6322398.0599999996</v>
      </c>
    </row>
    <row r="1441" spans="1:18" ht="12.75" customHeight="1" x14ac:dyDescent="0.3">
      <c r="A1441" s="25" t="s">
        <v>1443</v>
      </c>
      <c r="B1441" s="26" t="s">
        <v>2156</v>
      </c>
      <c r="C1441" s="26" t="s">
        <v>2171</v>
      </c>
      <c r="D1441" s="26" t="s">
        <v>8</v>
      </c>
      <c r="E1441" s="26" t="s">
        <v>15</v>
      </c>
      <c r="F1441" s="9" t="s">
        <v>2174</v>
      </c>
      <c r="G1441" s="9" t="s">
        <v>2174</v>
      </c>
      <c r="H1441" s="9" t="s">
        <v>2174</v>
      </c>
      <c r="I1441" s="9">
        <v>2332001.88</v>
      </c>
      <c r="J1441" s="9">
        <v>2544525.19</v>
      </c>
      <c r="K1441" s="9">
        <v>2949821.51</v>
      </c>
      <c r="L1441" s="9">
        <v>6483229.0800000001</v>
      </c>
      <c r="M1441" s="9">
        <v>3636416.78</v>
      </c>
      <c r="N1441" s="9">
        <v>4358809.53</v>
      </c>
      <c r="O1441" s="9">
        <v>4107326.43</v>
      </c>
      <c r="P1441" s="9">
        <v>13020788.619999999</v>
      </c>
      <c r="Q1441" s="9"/>
      <c r="R1441" s="9">
        <v>13020788.619999999</v>
      </c>
    </row>
    <row r="1442" spans="1:18" ht="12.75" customHeight="1" x14ac:dyDescent="0.3">
      <c r="A1442" s="25" t="s">
        <v>1444</v>
      </c>
      <c r="B1442" s="26" t="s">
        <v>2155</v>
      </c>
      <c r="C1442" s="26" t="s">
        <v>2171</v>
      </c>
      <c r="D1442" s="26" t="s">
        <v>8</v>
      </c>
      <c r="E1442" s="26" t="s">
        <v>15</v>
      </c>
      <c r="F1442" s="9">
        <v>1099939.03</v>
      </c>
      <c r="G1442" s="9">
        <v>1426582.6</v>
      </c>
      <c r="H1442" s="9">
        <v>1561083.18</v>
      </c>
      <c r="I1442" s="9">
        <v>1911989.52</v>
      </c>
      <c r="J1442" s="9">
        <v>2003460.09</v>
      </c>
      <c r="K1442" s="9">
        <v>1792263.56</v>
      </c>
      <c r="L1442" s="9">
        <v>4481036.0199999996</v>
      </c>
      <c r="M1442" s="9">
        <v>2415558.27</v>
      </c>
      <c r="N1442" s="9">
        <v>2997453.37</v>
      </c>
      <c r="O1442" s="9">
        <v>3312795.33</v>
      </c>
      <c r="P1442" s="9">
        <v>6401435.3099999996</v>
      </c>
      <c r="Q1442" s="9"/>
      <c r="R1442" s="9">
        <v>6401435.3099999996</v>
      </c>
    </row>
    <row r="1443" spans="1:18" ht="12.75" customHeight="1" x14ac:dyDescent="0.3">
      <c r="A1443" s="25" t="s">
        <v>1445</v>
      </c>
      <c r="B1443" s="26" t="s">
        <v>2163</v>
      </c>
      <c r="C1443" s="26" t="s">
        <v>2172</v>
      </c>
      <c r="D1443" s="26" t="s">
        <v>4</v>
      </c>
      <c r="E1443" s="26" t="s">
        <v>5</v>
      </c>
      <c r="F1443" s="9" t="s">
        <v>2174</v>
      </c>
      <c r="G1443" s="9" t="s">
        <v>2174</v>
      </c>
      <c r="H1443" s="9" t="s">
        <v>2174</v>
      </c>
      <c r="I1443" s="9" t="s">
        <v>2174</v>
      </c>
      <c r="J1443" s="9" t="s">
        <v>2174</v>
      </c>
      <c r="K1443" s="9">
        <v>2626999.4900000002</v>
      </c>
      <c r="L1443" s="9">
        <v>2848701.71</v>
      </c>
      <c r="M1443" s="9" t="s">
        <v>2174</v>
      </c>
      <c r="N1443" s="9">
        <v>2848701.71</v>
      </c>
      <c r="O1443" s="9">
        <v>5638265.2999999998</v>
      </c>
      <c r="P1443" s="9">
        <v>1721148.62</v>
      </c>
      <c r="Q1443" s="9">
        <f>IF(P1443&lt;O1443*0.9,O1443,"")</f>
        <v>5638265.2999999998</v>
      </c>
      <c r="R1443" s="9">
        <v>5638265.2999999998</v>
      </c>
    </row>
    <row r="1444" spans="1:18" ht="12.75" customHeight="1" x14ac:dyDescent="0.3">
      <c r="A1444" s="25" t="s">
        <v>1446</v>
      </c>
      <c r="B1444" s="26" t="s">
        <v>2155</v>
      </c>
      <c r="C1444" s="26" t="s">
        <v>2171</v>
      </c>
      <c r="D1444" s="26" t="s">
        <v>8</v>
      </c>
      <c r="E1444" s="26" t="s">
        <v>15</v>
      </c>
      <c r="F1444" s="9" t="s">
        <v>2174</v>
      </c>
      <c r="G1444" s="9">
        <v>3935277.56</v>
      </c>
      <c r="H1444" s="9">
        <v>4676308.16</v>
      </c>
      <c r="I1444" s="9">
        <v>6123907.7699999996</v>
      </c>
      <c r="J1444" s="9">
        <v>6057062.0599999996</v>
      </c>
      <c r="K1444" s="9">
        <v>6885905.54</v>
      </c>
      <c r="L1444" s="9">
        <v>7185415.4900000002</v>
      </c>
      <c r="M1444" s="9">
        <v>9591606.6600000001</v>
      </c>
      <c r="N1444" s="9">
        <v>11316196.210000001</v>
      </c>
      <c r="O1444" s="9">
        <v>12354096.16</v>
      </c>
      <c r="P1444" s="9">
        <v>16620944.6</v>
      </c>
      <c r="Q1444" s="9"/>
      <c r="R1444" s="9">
        <v>16620944.6</v>
      </c>
    </row>
    <row r="1445" spans="1:18" ht="12.75" customHeight="1" x14ac:dyDescent="0.3">
      <c r="A1445" s="25" t="s">
        <v>1447</v>
      </c>
      <c r="B1445" s="26" t="s">
        <v>2151</v>
      </c>
      <c r="C1445" s="26" t="s">
        <v>2165</v>
      </c>
      <c r="D1445" s="26" t="s">
        <v>4</v>
      </c>
      <c r="E1445" s="26" t="s">
        <v>5</v>
      </c>
      <c r="F1445" s="9" t="s">
        <v>2174</v>
      </c>
      <c r="G1445" s="9" t="s">
        <v>2174</v>
      </c>
      <c r="H1445" s="9">
        <v>1609206.64</v>
      </c>
      <c r="I1445" s="9">
        <v>1922218.27</v>
      </c>
      <c r="J1445" s="9">
        <v>2158033.17</v>
      </c>
      <c r="K1445" s="9">
        <v>2845791.69</v>
      </c>
      <c r="L1445" s="9">
        <v>2943103.3600000008</v>
      </c>
      <c r="M1445" s="9">
        <v>3570747.71</v>
      </c>
      <c r="N1445" s="9">
        <v>4686464.67</v>
      </c>
      <c r="O1445" s="9">
        <v>5761296.1100000003</v>
      </c>
      <c r="P1445" s="9">
        <v>2327323.7799999998</v>
      </c>
      <c r="Q1445" s="9">
        <f>IF(P1445&lt;O1445*0.9,O1445,"")</f>
        <v>5761296.1100000003</v>
      </c>
      <c r="R1445" s="9">
        <v>5761296.1100000003</v>
      </c>
    </row>
    <row r="1446" spans="1:18" ht="12.75" customHeight="1" x14ac:dyDescent="0.3">
      <c r="A1446" s="25" t="s">
        <v>1448</v>
      </c>
      <c r="B1446" s="26" t="s">
        <v>2150</v>
      </c>
      <c r="C1446" s="26" t="s">
        <v>2171</v>
      </c>
      <c r="D1446" s="26" t="s">
        <v>8</v>
      </c>
      <c r="E1446" s="26" t="s">
        <v>15</v>
      </c>
      <c r="F1446" s="9">
        <v>299890.44</v>
      </c>
      <c r="G1446" s="9">
        <v>414550.6</v>
      </c>
      <c r="H1446" s="9">
        <v>498760.62</v>
      </c>
      <c r="I1446" s="9">
        <v>631175.30000000005</v>
      </c>
      <c r="J1446" s="9">
        <v>678917.12</v>
      </c>
      <c r="K1446" s="9">
        <v>836174.09</v>
      </c>
      <c r="L1446" s="9">
        <v>767639.99</v>
      </c>
      <c r="M1446" s="9">
        <v>829530.65999999992</v>
      </c>
      <c r="N1446" s="9">
        <v>1270735.99</v>
      </c>
      <c r="O1446" s="9">
        <v>1565500.01</v>
      </c>
      <c r="P1446" s="9">
        <v>25644060.300000001</v>
      </c>
      <c r="Q1446" s="9"/>
      <c r="R1446" s="9">
        <v>25644060.300000001</v>
      </c>
    </row>
    <row r="1447" spans="1:18" ht="12.75" customHeight="1" x14ac:dyDescent="0.3">
      <c r="A1447" s="25" t="s">
        <v>1449</v>
      </c>
      <c r="B1447" s="26" t="s">
        <v>2151</v>
      </c>
      <c r="C1447" s="26" t="s">
        <v>2165</v>
      </c>
      <c r="D1447" s="26" t="s">
        <v>4</v>
      </c>
      <c r="E1447" s="26" t="s">
        <v>15</v>
      </c>
      <c r="F1447" s="9" t="s">
        <v>2174</v>
      </c>
      <c r="G1447" s="9">
        <v>4396882.7</v>
      </c>
      <c r="H1447" s="9">
        <v>5186317.2300000004</v>
      </c>
      <c r="I1447" s="9">
        <v>6083037.2800000003</v>
      </c>
      <c r="J1447" s="9">
        <v>6836949.2199999997</v>
      </c>
      <c r="K1447" s="9">
        <v>7266021.1600000001</v>
      </c>
      <c r="L1447" s="9">
        <v>8218090.9199999999</v>
      </c>
      <c r="M1447" s="9">
        <v>9135836.620000001</v>
      </c>
      <c r="N1447" s="9">
        <v>10859224.01</v>
      </c>
      <c r="O1447" s="9">
        <v>15861119.619999999</v>
      </c>
      <c r="P1447" s="9">
        <v>6166937.4800000004</v>
      </c>
      <c r="Q1447" s="9">
        <f>IF(P1447&lt;O1447*0.9,O1447,"")</f>
        <v>15861119.619999999</v>
      </c>
      <c r="R1447" s="9">
        <v>15861119.619999999</v>
      </c>
    </row>
    <row r="1448" spans="1:18" ht="12.75" customHeight="1" x14ac:dyDescent="0.3">
      <c r="A1448" s="25" t="s">
        <v>1450</v>
      </c>
      <c r="B1448" s="26" t="s">
        <v>2148</v>
      </c>
      <c r="C1448" s="26" t="s">
        <v>2165</v>
      </c>
      <c r="D1448" s="26" t="s">
        <v>8</v>
      </c>
      <c r="E1448" s="26" t="s">
        <v>15</v>
      </c>
      <c r="F1448" s="9" t="s">
        <v>2174</v>
      </c>
      <c r="G1448" s="9" t="s">
        <v>2174</v>
      </c>
      <c r="H1448" s="9" t="s">
        <v>2174</v>
      </c>
      <c r="I1448" s="9" t="s">
        <v>2174</v>
      </c>
      <c r="J1448" s="9" t="s">
        <v>2174</v>
      </c>
      <c r="K1448" s="9">
        <v>361187.88</v>
      </c>
      <c r="L1448" s="9" t="s">
        <v>2174</v>
      </c>
      <c r="M1448" s="9">
        <v>688263.59</v>
      </c>
      <c r="N1448" s="9">
        <v>688263.59</v>
      </c>
      <c r="O1448" s="9">
        <v>1646122.78</v>
      </c>
      <c r="P1448" s="9">
        <v>7952775.0099999998</v>
      </c>
      <c r="Q1448" s="9"/>
      <c r="R1448" s="9">
        <v>7952775.0099999998</v>
      </c>
    </row>
    <row r="1449" spans="1:18" ht="12.75" customHeight="1" x14ac:dyDescent="0.3">
      <c r="A1449" s="25" t="s">
        <v>1451</v>
      </c>
      <c r="B1449" s="26" t="s">
        <v>2157</v>
      </c>
      <c r="C1449" s="26" t="s">
        <v>2171</v>
      </c>
      <c r="D1449" s="26" t="s">
        <v>8</v>
      </c>
      <c r="E1449" s="26" t="s">
        <v>5</v>
      </c>
      <c r="F1449" s="9" t="s">
        <v>2174</v>
      </c>
      <c r="G1449" s="9">
        <v>7540542.3300000001</v>
      </c>
      <c r="H1449" s="9">
        <v>9384958.2599999998</v>
      </c>
      <c r="I1449" s="9">
        <v>11122356.99</v>
      </c>
      <c r="J1449" s="9">
        <v>12178336.83</v>
      </c>
      <c r="K1449" s="9" t="s">
        <v>2174</v>
      </c>
      <c r="L1449" s="9">
        <v>14198914.75</v>
      </c>
      <c r="M1449" s="9">
        <v>16146429.59</v>
      </c>
      <c r="N1449" s="9">
        <v>19450577.969999999</v>
      </c>
      <c r="O1449" s="9">
        <v>24367553.420000002</v>
      </c>
      <c r="P1449" s="9">
        <v>16564618.130000001</v>
      </c>
      <c r="Q1449" s="9">
        <f t="shared" ref="Q1449:Q1451" si="112">IF(P1449&lt;O1449*0.9,O1449,"")</f>
        <v>24367553.420000002</v>
      </c>
      <c r="R1449" s="9">
        <v>24367553.420000002</v>
      </c>
    </row>
    <row r="1450" spans="1:18" ht="12.75" customHeight="1" x14ac:dyDescent="0.3">
      <c r="A1450" s="25" t="s">
        <v>1452</v>
      </c>
      <c r="B1450" s="26" t="s">
        <v>2153</v>
      </c>
      <c r="C1450" s="26" t="s">
        <v>2169</v>
      </c>
      <c r="D1450" s="26" t="s">
        <v>8</v>
      </c>
      <c r="E1450" s="26" t="s">
        <v>5</v>
      </c>
      <c r="F1450" s="9" t="s">
        <v>2174</v>
      </c>
      <c r="G1450" s="9" t="s">
        <v>2174</v>
      </c>
      <c r="H1450" s="9">
        <v>914210.23</v>
      </c>
      <c r="I1450" s="9">
        <v>1079804.28</v>
      </c>
      <c r="J1450" s="9">
        <v>1129357.1100000001</v>
      </c>
      <c r="K1450" s="9">
        <v>1290371.06</v>
      </c>
      <c r="L1450" s="9">
        <v>1669025.7</v>
      </c>
      <c r="M1450" s="9">
        <v>1885126.78</v>
      </c>
      <c r="N1450" s="9">
        <v>2350130.2799999998</v>
      </c>
      <c r="O1450" s="9">
        <v>3274877.5</v>
      </c>
      <c r="P1450" s="9">
        <v>2790204.87</v>
      </c>
      <c r="Q1450" s="9">
        <f t="shared" si="112"/>
        <v>3274877.5</v>
      </c>
      <c r="R1450" s="9">
        <v>3274877.5</v>
      </c>
    </row>
    <row r="1451" spans="1:18" ht="12.75" customHeight="1" x14ac:dyDescent="0.3">
      <c r="A1451" s="25" t="s">
        <v>1453</v>
      </c>
      <c r="B1451" s="26" t="s">
        <v>2163</v>
      </c>
      <c r="C1451" s="26" t="s">
        <v>2172</v>
      </c>
      <c r="D1451" s="26" t="s">
        <v>4</v>
      </c>
      <c r="E1451" s="26" t="s">
        <v>15</v>
      </c>
      <c r="F1451" s="9">
        <v>659562.94999999995</v>
      </c>
      <c r="G1451" s="9">
        <v>809829.48</v>
      </c>
      <c r="H1451" s="9">
        <v>1102417.67</v>
      </c>
      <c r="I1451" s="9">
        <v>1681426.52</v>
      </c>
      <c r="J1451" s="9">
        <v>2477785.77</v>
      </c>
      <c r="K1451" s="9">
        <v>3170548.37</v>
      </c>
      <c r="L1451" s="9">
        <v>3382613.93</v>
      </c>
      <c r="M1451" s="9">
        <v>3693845</v>
      </c>
      <c r="N1451" s="9">
        <v>4654371.84</v>
      </c>
      <c r="O1451" s="9">
        <v>6357399.2199999997</v>
      </c>
      <c r="P1451" s="9">
        <v>5748450.8799999999</v>
      </c>
      <c r="Q1451" s="9" t="str">
        <f t="shared" si="112"/>
        <v/>
      </c>
      <c r="R1451" s="9">
        <v>5748450.8799999999</v>
      </c>
    </row>
    <row r="1452" spans="1:18" ht="12.75" customHeight="1" x14ac:dyDescent="0.3">
      <c r="A1452" s="25" t="s">
        <v>1454</v>
      </c>
      <c r="B1452" s="26" t="s">
        <v>2163</v>
      </c>
      <c r="C1452" s="26" t="s">
        <v>2172</v>
      </c>
      <c r="D1452" s="26" t="s">
        <v>89</v>
      </c>
      <c r="E1452" s="26" t="s">
        <v>15</v>
      </c>
      <c r="F1452" s="9" t="s">
        <v>2174</v>
      </c>
      <c r="G1452" s="9" t="s">
        <v>2174</v>
      </c>
      <c r="H1452" s="9" t="s">
        <v>2174</v>
      </c>
      <c r="I1452" s="9">
        <v>5021101.7</v>
      </c>
      <c r="J1452" s="9">
        <v>6513497.8799999999</v>
      </c>
      <c r="K1452" s="9">
        <v>6961444.1900000004</v>
      </c>
      <c r="L1452" s="9">
        <v>7105592.0499999998</v>
      </c>
      <c r="M1452" s="9">
        <v>5247317.34</v>
      </c>
      <c r="N1452" s="9">
        <v>9822408.7699999996</v>
      </c>
      <c r="O1452" s="9">
        <v>14085686.15</v>
      </c>
      <c r="P1452" s="9">
        <v>144866914.03</v>
      </c>
      <c r="Q1452" s="9"/>
      <c r="R1452" s="9">
        <v>144866914.03</v>
      </c>
    </row>
    <row r="1453" spans="1:18" ht="12.75" customHeight="1" x14ac:dyDescent="0.3">
      <c r="A1453" s="25" t="s">
        <v>1455</v>
      </c>
      <c r="B1453" s="26" t="s">
        <v>2142</v>
      </c>
      <c r="C1453" s="26" t="s">
        <v>2171</v>
      </c>
      <c r="D1453" s="26" t="s">
        <v>8</v>
      </c>
      <c r="E1453" s="26" t="s">
        <v>5</v>
      </c>
      <c r="F1453" s="9" t="s">
        <v>2174</v>
      </c>
      <c r="G1453" s="9" t="s">
        <v>2174</v>
      </c>
      <c r="H1453" s="9" t="s">
        <v>2174</v>
      </c>
      <c r="I1453" s="9" t="s">
        <v>2174</v>
      </c>
      <c r="J1453" s="9" t="s">
        <v>2174</v>
      </c>
      <c r="K1453" s="9" t="s">
        <v>2174</v>
      </c>
      <c r="L1453" s="9">
        <v>3609609.72</v>
      </c>
      <c r="M1453" s="9" t="s">
        <v>2174</v>
      </c>
      <c r="N1453" s="9">
        <v>3609609.72</v>
      </c>
      <c r="O1453" s="9">
        <v>6191693.1600000001</v>
      </c>
      <c r="P1453" s="9">
        <v>1017751.7</v>
      </c>
      <c r="Q1453" s="9">
        <f>IF(P1453&lt;O1453*0.9,O1453,"")</f>
        <v>6191693.1600000001</v>
      </c>
      <c r="R1453" s="9">
        <v>6191693.1600000001</v>
      </c>
    </row>
    <row r="1454" spans="1:18" ht="12.75" customHeight="1" x14ac:dyDescent="0.3">
      <c r="A1454" s="25" t="s">
        <v>1456</v>
      </c>
      <c r="B1454" s="26" t="s">
        <v>2151</v>
      </c>
      <c r="C1454" s="26" t="s">
        <v>2165</v>
      </c>
      <c r="D1454" s="26" t="s">
        <v>4</v>
      </c>
      <c r="E1454" s="26" t="s">
        <v>15</v>
      </c>
      <c r="F1454" s="9">
        <v>1236883.18</v>
      </c>
      <c r="G1454" s="9">
        <v>1408483.35</v>
      </c>
      <c r="H1454" s="9">
        <v>3732825.72</v>
      </c>
      <c r="I1454" s="9">
        <v>2600382.61</v>
      </c>
      <c r="J1454" s="9">
        <v>2898251.27</v>
      </c>
      <c r="K1454" s="9">
        <v>3247741.27</v>
      </c>
      <c r="L1454" s="9">
        <v>3331811.43</v>
      </c>
      <c r="M1454" s="9">
        <v>3707986.09</v>
      </c>
      <c r="N1454" s="9">
        <v>4693058.0999999996</v>
      </c>
      <c r="O1454" s="9">
        <v>5306412.38</v>
      </c>
      <c r="P1454" s="9">
        <v>5306412.38</v>
      </c>
      <c r="Q1454" s="9"/>
      <c r="R1454" s="9">
        <v>5306412.38</v>
      </c>
    </row>
    <row r="1455" spans="1:18" ht="12.75" customHeight="1" x14ac:dyDescent="0.3">
      <c r="A1455" s="25" t="s">
        <v>1457</v>
      </c>
      <c r="B1455" s="26" t="s">
        <v>2151</v>
      </c>
      <c r="C1455" s="26" t="s">
        <v>2165</v>
      </c>
      <c r="D1455" s="26" t="s">
        <v>8</v>
      </c>
      <c r="E1455" s="26" t="s">
        <v>15</v>
      </c>
      <c r="F1455" s="9">
        <v>52314465.539999999</v>
      </c>
      <c r="G1455" s="9">
        <v>60061171.469999999</v>
      </c>
      <c r="H1455" s="9">
        <v>69271466.359999999</v>
      </c>
      <c r="I1455" s="9">
        <v>89354467.700000003</v>
      </c>
      <c r="J1455" s="9">
        <v>88821829.060000002</v>
      </c>
      <c r="K1455" s="9">
        <v>101782442.08</v>
      </c>
      <c r="L1455" s="9">
        <v>101874450.13</v>
      </c>
      <c r="M1455" s="9">
        <v>113670102.48999999</v>
      </c>
      <c r="N1455" s="9">
        <v>137547888.97999999</v>
      </c>
      <c r="O1455" s="9">
        <v>148625625.69999999</v>
      </c>
      <c r="P1455" s="9">
        <v>148625625.69999999</v>
      </c>
      <c r="Q1455" s="9"/>
      <c r="R1455" s="9">
        <v>148625625.69999999</v>
      </c>
    </row>
    <row r="1456" spans="1:18" ht="12.75" customHeight="1" x14ac:dyDescent="0.3">
      <c r="A1456" s="25" t="s">
        <v>1458</v>
      </c>
      <c r="B1456" s="26" t="s">
        <v>2151</v>
      </c>
      <c r="C1456" s="26" t="s">
        <v>2165</v>
      </c>
      <c r="D1456" s="26" t="s">
        <v>8</v>
      </c>
      <c r="E1456" s="26" t="s">
        <v>15</v>
      </c>
      <c r="F1456" s="9" t="s">
        <v>2174</v>
      </c>
      <c r="G1456" s="9" t="s">
        <v>2174</v>
      </c>
      <c r="H1456" s="9" t="s">
        <v>2174</v>
      </c>
      <c r="I1456" s="9" t="s">
        <v>2174</v>
      </c>
      <c r="J1456" s="9" t="s">
        <v>2174</v>
      </c>
      <c r="K1456" s="9" t="s">
        <v>2174</v>
      </c>
      <c r="L1456" s="9" t="s">
        <v>2174</v>
      </c>
      <c r="M1456" s="9" t="s">
        <v>2174</v>
      </c>
      <c r="N1456" s="9">
        <v>0</v>
      </c>
      <c r="O1456" s="9">
        <v>713435.63</v>
      </c>
      <c r="P1456" s="9">
        <v>7273544.4000000004</v>
      </c>
      <c r="Q1456" s="9"/>
      <c r="R1456" s="9">
        <v>7273544.4000000004</v>
      </c>
    </row>
    <row r="1457" spans="1:18" ht="12.75" customHeight="1" x14ac:dyDescent="0.3">
      <c r="A1457" s="25" t="s">
        <v>1459</v>
      </c>
      <c r="B1457" s="26" t="s">
        <v>2151</v>
      </c>
      <c r="C1457" s="26" t="s">
        <v>2165</v>
      </c>
      <c r="D1457" s="26" t="s">
        <v>8</v>
      </c>
      <c r="E1457" s="26" t="s">
        <v>15</v>
      </c>
      <c r="F1457" s="9" t="s">
        <v>2174</v>
      </c>
      <c r="G1457" s="9">
        <v>873781.69</v>
      </c>
      <c r="H1457" s="9">
        <v>1288911.25</v>
      </c>
      <c r="I1457" s="9">
        <v>1117077.77</v>
      </c>
      <c r="J1457" s="9" t="s">
        <v>2174</v>
      </c>
      <c r="K1457" s="9" t="s">
        <v>2174</v>
      </c>
      <c r="L1457" s="9" t="s">
        <v>2174</v>
      </c>
      <c r="M1457" s="9">
        <v>2159243.23</v>
      </c>
      <c r="N1457" s="9">
        <v>2480000</v>
      </c>
      <c r="O1457" s="9">
        <v>3030000</v>
      </c>
      <c r="P1457" s="9">
        <v>3030000</v>
      </c>
      <c r="Q1457" s="9"/>
      <c r="R1457" s="9">
        <v>3030000</v>
      </c>
    </row>
    <row r="1458" spans="1:18" ht="12.75" customHeight="1" x14ac:dyDescent="0.3">
      <c r="A1458" s="25" t="s">
        <v>1460</v>
      </c>
      <c r="B1458" s="26" t="s">
        <v>2158</v>
      </c>
      <c r="C1458" s="26" t="s">
        <v>2172</v>
      </c>
      <c r="D1458" s="26" t="s">
        <v>4</v>
      </c>
      <c r="E1458" s="26" t="s">
        <v>5</v>
      </c>
      <c r="F1458" s="9" t="s">
        <v>2174</v>
      </c>
      <c r="G1458" s="9" t="s">
        <v>2174</v>
      </c>
      <c r="H1458" s="9" t="s">
        <v>2174</v>
      </c>
      <c r="I1458" s="9" t="s">
        <v>2174</v>
      </c>
      <c r="J1458" s="9" t="s">
        <v>2174</v>
      </c>
      <c r="K1458" s="9" t="s">
        <v>2174</v>
      </c>
      <c r="L1458" s="9">
        <v>2884684.45</v>
      </c>
      <c r="M1458" s="9">
        <v>2700000</v>
      </c>
      <c r="N1458" s="9">
        <v>5767610.46</v>
      </c>
      <c r="O1458" s="9">
        <v>5767610.46</v>
      </c>
      <c r="P1458" s="9">
        <v>1709207.56</v>
      </c>
      <c r="Q1458" s="9">
        <f>IF(P1458&lt;O1458*0.9,O1458,"")</f>
        <v>5767610.46</v>
      </c>
      <c r="R1458" s="9">
        <v>5767610.46</v>
      </c>
    </row>
    <row r="1459" spans="1:18" ht="12.75" customHeight="1" x14ac:dyDescent="0.3">
      <c r="A1459" s="25" t="s">
        <v>1461</v>
      </c>
      <c r="B1459" s="26" t="s">
        <v>2158</v>
      </c>
      <c r="C1459" s="26" t="s">
        <v>2172</v>
      </c>
      <c r="D1459" s="26" t="s">
        <v>8</v>
      </c>
      <c r="E1459" s="26" t="s">
        <v>15</v>
      </c>
      <c r="F1459" s="9" t="s">
        <v>2174</v>
      </c>
      <c r="G1459" s="9">
        <v>4561923.5</v>
      </c>
      <c r="H1459" s="9">
        <v>5396852</v>
      </c>
      <c r="I1459" s="9">
        <v>6240236.5800000001</v>
      </c>
      <c r="J1459" s="9">
        <v>7401344.4000000004</v>
      </c>
      <c r="K1459" s="9">
        <v>3927046.3600000008</v>
      </c>
      <c r="L1459" s="9">
        <v>4209098.33</v>
      </c>
      <c r="M1459" s="9">
        <v>4606248.6500000004</v>
      </c>
      <c r="N1459" s="9">
        <v>7401344.4000000004</v>
      </c>
      <c r="O1459" s="9">
        <v>7111013.04</v>
      </c>
      <c r="P1459" s="9">
        <v>9400062.5899999999</v>
      </c>
      <c r="Q1459" s="9"/>
      <c r="R1459" s="9">
        <v>9400062.5899999999</v>
      </c>
    </row>
    <row r="1460" spans="1:18" ht="12.75" customHeight="1" x14ac:dyDescent="0.3">
      <c r="A1460" s="25" t="s">
        <v>1462</v>
      </c>
      <c r="B1460" s="26" t="s">
        <v>2166</v>
      </c>
      <c r="C1460" s="26" t="s">
        <v>2165</v>
      </c>
      <c r="D1460" s="26" t="s">
        <v>8</v>
      </c>
      <c r="E1460" s="26" t="s">
        <v>5</v>
      </c>
      <c r="F1460" s="9" t="s">
        <v>2174</v>
      </c>
      <c r="G1460" s="9" t="s">
        <v>2174</v>
      </c>
      <c r="H1460" s="9" t="s">
        <v>2174</v>
      </c>
      <c r="I1460" s="9">
        <v>4845215.09</v>
      </c>
      <c r="J1460" s="9">
        <v>12255369.970000001</v>
      </c>
      <c r="K1460" s="9">
        <v>6610510.9100000001</v>
      </c>
      <c r="L1460" s="9">
        <v>9280969.8399999999</v>
      </c>
      <c r="M1460" s="9">
        <v>8571616.370000001</v>
      </c>
      <c r="N1460" s="9">
        <v>9212161.2200000007</v>
      </c>
      <c r="O1460" s="9">
        <v>-14090.46</v>
      </c>
      <c r="P1460" s="9">
        <v>32981616.059999999</v>
      </c>
      <c r="Q1460" s="9"/>
      <c r="R1460" s="9">
        <v>32981616.059999999</v>
      </c>
    </row>
    <row r="1461" spans="1:18" ht="12.75" customHeight="1" x14ac:dyDescent="0.3">
      <c r="A1461" s="25" t="s">
        <v>1463</v>
      </c>
      <c r="B1461" s="26" t="s">
        <v>2156</v>
      </c>
      <c r="C1461" s="26" t="s">
        <v>2171</v>
      </c>
      <c r="D1461" s="26" t="s">
        <v>8</v>
      </c>
      <c r="E1461" s="26" t="s">
        <v>5</v>
      </c>
      <c r="F1461" s="9" t="s">
        <v>2174</v>
      </c>
      <c r="G1461" s="9" t="s">
        <v>2174</v>
      </c>
      <c r="H1461" s="9" t="s">
        <v>2174</v>
      </c>
      <c r="I1461" s="9" t="s">
        <v>2174</v>
      </c>
      <c r="J1461" s="9" t="s">
        <v>2174</v>
      </c>
      <c r="K1461" s="9" t="s">
        <v>2174</v>
      </c>
      <c r="L1461" s="9">
        <v>85405.92</v>
      </c>
      <c r="M1461" s="9">
        <v>420732.13</v>
      </c>
      <c r="N1461" s="9">
        <v>861574.8</v>
      </c>
      <c r="O1461" s="9">
        <v>1339074.5600000001</v>
      </c>
      <c r="P1461" s="9">
        <v>12662077.85</v>
      </c>
      <c r="Q1461" s="9"/>
      <c r="R1461" s="9">
        <v>12662077.85</v>
      </c>
    </row>
    <row r="1462" spans="1:18" ht="12.75" customHeight="1" x14ac:dyDescent="0.3">
      <c r="A1462" s="25" t="s">
        <v>1464</v>
      </c>
      <c r="B1462" s="26" t="s">
        <v>2156</v>
      </c>
      <c r="C1462" s="26" t="s">
        <v>2171</v>
      </c>
      <c r="D1462" s="26" t="s">
        <v>89</v>
      </c>
      <c r="E1462" s="26" t="s">
        <v>15</v>
      </c>
      <c r="F1462" s="9">
        <v>2456972.7400000002</v>
      </c>
      <c r="G1462" s="9">
        <v>3357321.86</v>
      </c>
      <c r="H1462" s="9">
        <v>3897717.22</v>
      </c>
      <c r="I1462" s="9">
        <v>4589785.08</v>
      </c>
      <c r="J1462" s="9">
        <v>5418234.1900000004</v>
      </c>
      <c r="K1462" s="9">
        <v>5649130.5099999998</v>
      </c>
      <c r="L1462" s="9">
        <v>6577954.9199999999</v>
      </c>
      <c r="M1462" s="9">
        <v>6734035.3099999996</v>
      </c>
      <c r="N1462" s="9">
        <v>8124418.7800000003</v>
      </c>
      <c r="O1462" s="9">
        <v>8779618.5399999991</v>
      </c>
      <c r="P1462" s="9">
        <v>116243887.90000001</v>
      </c>
      <c r="Q1462" s="9"/>
      <c r="R1462" s="9">
        <v>116243887.90000001</v>
      </c>
    </row>
    <row r="1463" spans="1:18" ht="12.75" customHeight="1" x14ac:dyDescent="0.3">
      <c r="A1463" s="25" t="s">
        <v>1465</v>
      </c>
      <c r="B1463" s="26" t="s">
        <v>2149</v>
      </c>
      <c r="C1463" s="26" t="s">
        <v>2169</v>
      </c>
      <c r="D1463" s="26" t="s">
        <v>4</v>
      </c>
      <c r="E1463" s="26" t="s">
        <v>15</v>
      </c>
      <c r="F1463" s="9">
        <v>8057682.5300000003</v>
      </c>
      <c r="G1463" s="9">
        <v>8743381.4900000002</v>
      </c>
      <c r="H1463" s="9">
        <v>10726640.720000001</v>
      </c>
      <c r="I1463" s="9">
        <v>12805064.52</v>
      </c>
      <c r="J1463" s="9">
        <v>14628338.15</v>
      </c>
      <c r="K1463" s="9">
        <v>17003278.960000001</v>
      </c>
      <c r="L1463" s="9">
        <v>19074602.620000001</v>
      </c>
      <c r="M1463" s="9">
        <v>21527806.469999999</v>
      </c>
      <c r="N1463" s="9">
        <v>26410221.16</v>
      </c>
      <c r="O1463" s="9">
        <v>30895867.579999998</v>
      </c>
      <c r="P1463" s="9">
        <v>5651578.0899999999</v>
      </c>
      <c r="Q1463" s="9">
        <f>IF(P1463&lt;O1463*0.9,O1463,"")</f>
        <v>30895867.579999998</v>
      </c>
      <c r="R1463" s="9">
        <v>30895867.579999998</v>
      </c>
    </row>
    <row r="1464" spans="1:18" ht="12.75" customHeight="1" x14ac:dyDescent="0.3">
      <c r="A1464" s="25" t="s">
        <v>1466</v>
      </c>
      <c r="B1464" s="26" t="s">
        <v>2159</v>
      </c>
      <c r="C1464" s="26" t="s">
        <v>2165</v>
      </c>
      <c r="D1464" s="26" t="s">
        <v>89</v>
      </c>
      <c r="E1464" s="26" t="s">
        <v>15</v>
      </c>
      <c r="F1464" s="9" t="s">
        <v>2174</v>
      </c>
      <c r="G1464" s="9">
        <v>4736131.5599999996</v>
      </c>
      <c r="H1464" s="9">
        <v>5268753.66</v>
      </c>
      <c r="I1464" s="9">
        <v>6138877.5599999996</v>
      </c>
      <c r="J1464" s="9">
        <v>6889838.8399999999</v>
      </c>
      <c r="K1464" s="9">
        <v>7685458.4400000004</v>
      </c>
      <c r="L1464" s="9">
        <v>7379165.7000000002</v>
      </c>
      <c r="M1464" s="9">
        <v>7945625.8300000001</v>
      </c>
      <c r="N1464" s="9">
        <v>9976630.3300000001</v>
      </c>
      <c r="O1464" s="9">
        <v>11231258.539999999</v>
      </c>
      <c r="P1464" s="9">
        <v>185799763.19</v>
      </c>
      <c r="Q1464" s="9"/>
      <c r="R1464" s="9">
        <v>185799763.19</v>
      </c>
    </row>
    <row r="1465" spans="1:18" ht="12.75" customHeight="1" x14ac:dyDescent="0.3">
      <c r="A1465" s="25" t="s">
        <v>1467</v>
      </c>
      <c r="B1465" s="26" t="s">
        <v>2151</v>
      </c>
      <c r="C1465" s="26" t="s">
        <v>2165</v>
      </c>
      <c r="D1465" s="26" t="s">
        <v>4</v>
      </c>
      <c r="E1465" s="26" t="s">
        <v>5</v>
      </c>
      <c r="F1465" s="9">
        <v>25743550.02</v>
      </c>
      <c r="G1465" s="9">
        <v>34752763.380000003</v>
      </c>
      <c r="H1465" s="9">
        <v>42354335.219999999</v>
      </c>
      <c r="I1465" s="9">
        <v>45184797.409999996</v>
      </c>
      <c r="J1465" s="9">
        <v>52313753.880000003</v>
      </c>
      <c r="K1465" s="9">
        <v>58974309.380000003</v>
      </c>
      <c r="L1465" s="9">
        <v>60938166.670000002</v>
      </c>
      <c r="M1465" s="9">
        <v>70908728.239999995</v>
      </c>
      <c r="N1465" s="9">
        <v>2472651.16</v>
      </c>
      <c r="O1465" s="9">
        <v>101475290.53</v>
      </c>
      <c r="P1465" s="9">
        <v>101475290.53</v>
      </c>
      <c r="Q1465" s="9"/>
      <c r="R1465" s="9">
        <v>101475290.53</v>
      </c>
    </row>
    <row r="1466" spans="1:18" ht="12.75" customHeight="1" x14ac:dyDescent="0.3">
      <c r="A1466" s="25" t="s">
        <v>1468</v>
      </c>
      <c r="B1466" s="26" t="s">
        <v>2157</v>
      </c>
      <c r="C1466" s="26" t="s">
        <v>2171</v>
      </c>
      <c r="D1466" s="26" t="s">
        <v>8</v>
      </c>
      <c r="E1466" s="26" t="s">
        <v>5</v>
      </c>
      <c r="F1466" s="9">
        <v>742518.19</v>
      </c>
      <c r="G1466" s="9">
        <v>805010.5</v>
      </c>
      <c r="H1466" s="9">
        <v>1396102.15</v>
      </c>
      <c r="I1466" s="9">
        <v>1822294.9</v>
      </c>
      <c r="J1466" s="9">
        <v>2055889.06</v>
      </c>
      <c r="K1466" s="9">
        <v>2242703.02</v>
      </c>
      <c r="L1466" s="9">
        <v>3028427.65</v>
      </c>
      <c r="M1466" s="9">
        <v>3667835.9</v>
      </c>
      <c r="N1466" s="9">
        <v>4869799.71</v>
      </c>
      <c r="O1466" s="9">
        <v>5391003.8099999996</v>
      </c>
      <c r="P1466" s="9">
        <v>11759084.51</v>
      </c>
      <c r="Q1466" s="9"/>
      <c r="R1466" s="9">
        <v>11759084.51</v>
      </c>
    </row>
    <row r="1467" spans="1:18" ht="12.75" customHeight="1" x14ac:dyDescent="0.3">
      <c r="A1467" s="25" t="s">
        <v>1469</v>
      </c>
      <c r="B1467" s="26" t="s">
        <v>2155</v>
      </c>
      <c r="C1467" s="26" t="s">
        <v>2171</v>
      </c>
      <c r="D1467" s="26" t="s">
        <v>8</v>
      </c>
      <c r="E1467" s="26" t="s">
        <v>15</v>
      </c>
      <c r="F1467" s="9">
        <v>90934415.299999997</v>
      </c>
      <c r="G1467" s="9">
        <v>99423988.5</v>
      </c>
      <c r="H1467" s="9">
        <v>113490090.90000001</v>
      </c>
      <c r="I1467" s="9">
        <v>121145142.2</v>
      </c>
      <c r="J1467" s="9">
        <v>133719467.09999999</v>
      </c>
      <c r="K1467" s="9">
        <v>147614645.90000001</v>
      </c>
      <c r="L1467" s="9">
        <v>152632224.69999999</v>
      </c>
      <c r="M1467" s="9">
        <v>160016581.40000001</v>
      </c>
      <c r="N1467" s="9">
        <v>195052690.5</v>
      </c>
      <c r="O1467" s="9">
        <v>200926769.5</v>
      </c>
      <c r="P1467" s="9">
        <v>12292879.65</v>
      </c>
      <c r="Q1467" s="9">
        <f>IF(P1467&lt;O1467*0.9,O1467,"")</f>
        <v>200926769.5</v>
      </c>
      <c r="R1467" s="9">
        <v>200926769.5</v>
      </c>
    </row>
    <row r="1468" spans="1:18" ht="12.75" customHeight="1" x14ac:dyDescent="0.3">
      <c r="A1468" s="25" t="s">
        <v>1470</v>
      </c>
      <c r="B1468" s="26" t="s">
        <v>2158</v>
      </c>
      <c r="C1468" s="26" t="s">
        <v>2172</v>
      </c>
      <c r="D1468" s="26" t="s">
        <v>8</v>
      </c>
      <c r="E1468" s="26" t="s">
        <v>5</v>
      </c>
      <c r="F1468" s="9">
        <v>372379.37</v>
      </c>
      <c r="G1468" s="9">
        <v>394999.32</v>
      </c>
      <c r="H1468" s="9" t="s">
        <v>2174</v>
      </c>
      <c r="I1468" s="9" t="s">
        <v>2174</v>
      </c>
      <c r="J1468" s="9" t="s">
        <v>2174</v>
      </c>
      <c r="K1468" s="9" t="s">
        <v>2174</v>
      </c>
      <c r="L1468" s="9" t="s">
        <v>2174</v>
      </c>
      <c r="M1468" s="9" t="s">
        <v>2174</v>
      </c>
      <c r="N1468" s="9">
        <v>394999.32</v>
      </c>
      <c r="O1468" s="9">
        <v>394999.32</v>
      </c>
      <c r="P1468" s="9">
        <v>4856081.84</v>
      </c>
      <c r="Q1468" s="9"/>
      <c r="R1468" s="9">
        <v>4856081.84</v>
      </c>
    </row>
    <row r="1469" spans="1:18" ht="12.75" customHeight="1" x14ac:dyDescent="0.3">
      <c r="A1469" s="25" t="s">
        <v>1471</v>
      </c>
      <c r="B1469" s="26" t="s">
        <v>2142</v>
      </c>
      <c r="C1469" s="26" t="s">
        <v>2171</v>
      </c>
      <c r="D1469" s="26" t="s">
        <v>8</v>
      </c>
      <c r="E1469" s="26" t="s">
        <v>5</v>
      </c>
      <c r="F1469" s="9" t="s">
        <v>2174</v>
      </c>
      <c r="G1469" s="9" t="s">
        <v>2174</v>
      </c>
      <c r="H1469" s="9">
        <v>4306375.38</v>
      </c>
      <c r="I1469" s="9">
        <v>5826760.4399999985</v>
      </c>
      <c r="J1469" s="9">
        <v>7034243.0600000015</v>
      </c>
      <c r="K1469" s="9">
        <v>8459153.1899999995</v>
      </c>
      <c r="L1469" s="9">
        <v>8519559.5600000005</v>
      </c>
      <c r="M1469" s="9">
        <v>8635191.0300000012</v>
      </c>
      <c r="N1469" s="9">
        <v>13689136.630000001</v>
      </c>
      <c r="O1469" s="9">
        <v>18576831.66</v>
      </c>
      <c r="P1469" s="9">
        <v>17557227.949999999</v>
      </c>
      <c r="Q1469" s="9" t="str">
        <f t="shared" ref="Q1469:Q1470" si="113">IF(P1469&lt;O1469*0.9,O1469,"")</f>
        <v/>
      </c>
      <c r="R1469" s="9">
        <v>17557227.949999999</v>
      </c>
    </row>
    <row r="1470" spans="1:18" ht="12.75" customHeight="1" x14ac:dyDescent="0.3">
      <c r="A1470" s="25" t="s">
        <v>1472</v>
      </c>
      <c r="B1470" s="26" t="s">
        <v>2155</v>
      </c>
      <c r="C1470" s="26" t="s">
        <v>2171</v>
      </c>
      <c r="D1470" s="26" t="s">
        <v>8</v>
      </c>
      <c r="E1470" s="26" t="s">
        <v>15</v>
      </c>
      <c r="F1470" s="9">
        <v>54594</v>
      </c>
      <c r="G1470" s="9" t="s">
        <v>2174</v>
      </c>
      <c r="H1470" s="9">
        <v>4329610.5</v>
      </c>
      <c r="I1470" s="9">
        <v>4828570.93</v>
      </c>
      <c r="J1470" s="9">
        <v>5607665.5099999998</v>
      </c>
      <c r="K1470" s="9">
        <v>6133717.5800000001</v>
      </c>
      <c r="L1470" s="9">
        <v>6586214.9400000004</v>
      </c>
      <c r="M1470" s="9">
        <v>7550596.6100000003</v>
      </c>
      <c r="N1470" s="9">
        <v>9433482.75</v>
      </c>
      <c r="O1470" s="9">
        <v>10775769.810000001</v>
      </c>
      <c r="P1470" s="9">
        <v>5197540.51</v>
      </c>
      <c r="Q1470" s="9">
        <f t="shared" si="113"/>
        <v>10775769.810000001</v>
      </c>
      <c r="R1470" s="9">
        <v>10775769.810000001</v>
      </c>
    </row>
    <row r="1471" spans="1:18" ht="12.75" customHeight="1" x14ac:dyDescent="0.3">
      <c r="A1471" s="25" t="s">
        <v>1473</v>
      </c>
      <c r="B1471" s="26" t="s">
        <v>2155</v>
      </c>
      <c r="C1471" s="26" t="s">
        <v>2171</v>
      </c>
      <c r="D1471" s="26" t="s">
        <v>4</v>
      </c>
      <c r="E1471" s="26" t="s">
        <v>15</v>
      </c>
      <c r="F1471" s="9" t="s">
        <v>2174</v>
      </c>
      <c r="G1471" s="9">
        <v>993521.7</v>
      </c>
      <c r="H1471" s="9" t="s">
        <v>2174</v>
      </c>
      <c r="I1471" s="9">
        <v>1667946.2</v>
      </c>
      <c r="J1471" s="9">
        <v>1776132.08</v>
      </c>
      <c r="K1471" s="9">
        <v>2013513.07</v>
      </c>
      <c r="L1471" s="9">
        <v>1994696.36</v>
      </c>
      <c r="M1471" s="9">
        <v>2589742.06</v>
      </c>
      <c r="N1471" s="9">
        <v>3007175.84</v>
      </c>
      <c r="O1471" s="9">
        <v>3944427.87</v>
      </c>
      <c r="P1471" s="9">
        <v>5256915.07</v>
      </c>
      <c r="Q1471" s="9"/>
      <c r="R1471" s="9">
        <v>5256915.07</v>
      </c>
    </row>
    <row r="1472" spans="1:18" ht="12.75" customHeight="1" x14ac:dyDescent="0.3">
      <c r="A1472" s="25" t="s">
        <v>1474</v>
      </c>
      <c r="B1472" s="26" t="s">
        <v>2157</v>
      </c>
      <c r="C1472" s="26" t="s">
        <v>2171</v>
      </c>
      <c r="D1472" s="26" t="s">
        <v>8</v>
      </c>
      <c r="E1472" s="26" t="s">
        <v>5</v>
      </c>
      <c r="F1472" s="9" t="s">
        <v>2174</v>
      </c>
      <c r="G1472" s="9">
        <v>6191394.1200000001</v>
      </c>
      <c r="H1472" s="9" t="s">
        <v>2174</v>
      </c>
      <c r="I1472" s="9" t="s">
        <v>2174</v>
      </c>
      <c r="J1472" s="9" t="s">
        <v>2174</v>
      </c>
      <c r="K1472" s="9" t="s">
        <v>2174</v>
      </c>
      <c r="L1472" s="9" t="s">
        <v>2174</v>
      </c>
      <c r="M1472" s="9" t="s">
        <v>2174</v>
      </c>
      <c r="N1472" s="9">
        <v>13841023.6</v>
      </c>
      <c r="O1472" s="9">
        <v>16296444.949999999</v>
      </c>
      <c r="P1472" s="9">
        <v>2915770.18</v>
      </c>
      <c r="Q1472" s="9">
        <f>IF(P1472&lt;O1472*0.9,O1472,"")</f>
        <v>16296444.949999999</v>
      </c>
      <c r="R1472" s="9">
        <v>16296444.949999999</v>
      </c>
    </row>
    <row r="1473" spans="1:18" ht="12.75" customHeight="1" x14ac:dyDescent="0.3">
      <c r="A1473" s="25" t="s">
        <v>1475</v>
      </c>
      <c r="B1473" s="26" t="s">
        <v>2150</v>
      </c>
      <c r="C1473" s="26" t="s">
        <v>2171</v>
      </c>
      <c r="D1473" s="26" t="s">
        <v>8</v>
      </c>
      <c r="E1473" s="26" t="s">
        <v>5</v>
      </c>
      <c r="F1473" s="9">
        <v>1510809.96</v>
      </c>
      <c r="G1473" s="9">
        <v>346116.49</v>
      </c>
      <c r="H1473" s="9" t="s">
        <v>2174</v>
      </c>
      <c r="I1473" s="9">
        <v>2090709.02</v>
      </c>
      <c r="J1473" s="9">
        <v>2504307.12</v>
      </c>
      <c r="K1473" s="9">
        <v>2825376.68</v>
      </c>
      <c r="L1473" s="9">
        <v>3183910.83</v>
      </c>
      <c r="M1473" s="9">
        <v>3336038.75</v>
      </c>
      <c r="N1473" s="9">
        <v>4026073.25</v>
      </c>
      <c r="O1473" s="9">
        <v>4571794.9400000004</v>
      </c>
      <c r="P1473" s="9">
        <v>10949961.92</v>
      </c>
      <c r="Q1473" s="9"/>
      <c r="R1473" s="9">
        <v>10949961.92</v>
      </c>
    </row>
    <row r="1474" spans="1:18" ht="12.75" customHeight="1" x14ac:dyDescent="0.3">
      <c r="A1474" s="25" t="s">
        <v>1476</v>
      </c>
      <c r="B1474" s="26" t="s">
        <v>2142</v>
      </c>
      <c r="C1474" s="26" t="s">
        <v>2171</v>
      </c>
      <c r="D1474" s="26" t="s">
        <v>4</v>
      </c>
      <c r="E1474" s="26" t="s">
        <v>5</v>
      </c>
      <c r="F1474" s="9">
        <v>322699.88</v>
      </c>
      <c r="G1474" s="9" t="s">
        <v>2174</v>
      </c>
      <c r="H1474" s="9">
        <v>1489266.21</v>
      </c>
      <c r="I1474" s="9" t="s">
        <v>2174</v>
      </c>
      <c r="J1474" s="9" t="s">
        <v>2174</v>
      </c>
      <c r="K1474" s="9" t="s">
        <v>2174</v>
      </c>
      <c r="L1474" s="9" t="s">
        <v>2174</v>
      </c>
      <c r="M1474" s="9" t="s">
        <v>2174</v>
      </c>
      <c r="N1474" s="9">
        <v>1489266.21</v>
      </c>
      <c r="O1474" s="9">
        <v>5024147.76</v>
      </c>
      <c r="P1474" s="9">
        <v>1583567.88</v>
      </c>
      <c r="Q1474" s="9">
        <f>IF(P1474&lt;O1474*0.9,O1474,"")</f>
        <v>5024147.76</v>
      </c>
      <c r="R1474" s="9">
        <v>5024147.76</v>
      </c>
    </row>
    <row r="1475" spans="1:18" ht="12.75" customHeight="1" x14ac:dyDescent="0.3">
      <c r="A1475" s="25" t="s">
        <v>1477</v>
      </c>
      <c r="B1475" s="26" t="s">
        <v>2158</v>
      </c>
      <c r="C1475" s="26" t="s">
        <v>2172</v>
      </c>
      <c r="D1475" s="26" t="s">
        <v>8</v>
      </c>
      <c r="E1475" s="26" t="s">
        <v>5</v>
      </c>
      <c r="F1475" s="9" t="s">
        <v>2174</v>
      </c>
      <c r="G1475" s="9" t="s">
        <v>2174</v>
      </c>
      <c r="H1475" s="9" t="s">
        <v>2174</v>
      </c>
      <c r="I1475" s="9" t="s">
        <v>2174</v>
      </c>
      <c r="J1475" s="9" t="s">
        <v>2174</v>
      </c>
      <c r="K1475" s="9" t="s">
        <v>2174</v>
      </c>
      <c r="L1475" s="9">
        <v>996464.84</v>
      </c>
      <c r="M1475" s="9" t="s">
        <v>2174</v>
      </c>
      <c r="N1475" s="9">
        <v>996464.84</v>
      </c>
      <c r="O1475" s="9">
        <v>1406703.47</v>
      </c>
      <c r="P1475" s="9">
        <v>54031335.219999999</v>
      </c>
      <c r="Q1475" s="9"/>
      <c r="R1475" s="9">
        <v>54031335.219999999</v>
      </c>
    </row>
    <row r="1476" spans="1:18" ht="12.75" customHeight="1" x14ac:dyDescent="0.3">
      <c r="A1476" s="25" t="s">
        <v>1478</v>
      </c>
      <c r="B1476" s="26" t="s">
        <v>2163</v>
      </c>
      <c r="C1476" s="26" t="s">
        <v>2172</v>
      </c>
      <c r="D1476" s="26" t="s">
        <v>4</v>
      </c>
      <c r="E1476" s="26" t="s">
        <v>5</v>
      </c>
      <c r="F1476" s="9" t="s">
        <v>2174</v>
      </c>
      <c r="G1476" s="9" t="s">
        <v>2174</v>
      </c>
      <c r="H1476" s="9" t="s">
        <v>2174</v>
      </c>
      <c r="I1476" s="9" t="s">
        <v>2174</v>
      </c>
      <c r="J1476" s="9" t="s">
        <v>2174</v>
      </c>
      <c r="K1476" s="9" t="s">
        <v>2174</v>
      </c>
      <c r="L1476" s="9" t="s">
        <v>2174</v>
      </c>
      <c r="M1476" s="9">
        <v>4598275.2300000004</v>
      </c>
      <c r="N1476" s="9">
        <v>5116019.42</v>
      </c>
      <c r="O1476" s="9">
        <v>7929916.3600000003</v>
      </c>
      <c r="P1476" s="9">
        <v>1486095.31</v>
      </c>
      <c r="Q1476" s="9">
        <f>IF(P1476&lt;O1476*0.9,O1476,"")</f>
        <v>7929916.3600000003</v>
      </c>
      <c r="R1476" s="9">
        <v>7929916.3600000003</v>
      </c>
    </row>
    <row r="1477" spans="1:18" ht="12.75" customHeight="1" x14ac:dyDescent="0.3">
      <c r="A1477" s="25" t="s">
        <v>1479</v>
      </c>
      <c r="B1477" s="26" t="s">
        <v>2163</v>
      </c>
      <c r="C1477" s="26" t="s">
        <v>2172</v>
      </c>
      <c r="D1477" s="26" t="s">
        <v>4</v>
      </c>
      <c r="E1477" s="26" t="s">
        <v>15</v>
      </c>
      <c r="F1477" s="9" t="s">
        <v>2174</v>
      </c>
      <c r="G1477" s="9" t="s">
        <v>2174</v>
      </c>
      <c r="H1477" s="9" t="s">
        <v>2174</v>
      </c>
      <c r="I1477" s="9">
        <v>139495.51999999999</v>
      </c>
      <c r="J1477" s="9">
        <v>864649.91</v>
      </c>
      <c r="K1477" s="9">
        <v>1049052.71</v>
      </c>
      <c r="L1477" s="9">
        <v>818647.24</v>
      </c>
      <c r="M1477" s="9">
        <v>989474.1399999999</v>
      </c>
      <c r="N1477" s="9">
        <v>1245141.1499999999</v>
      </c>
      <c r="O1477" s="9">
        <v>1401318.07</v>
      </c>
      <c r="P1477" s="9">
        <v>3902605.36</v>
      </c>
      <c r="Q1477" s="9"/>
      <c r="R1477" s="9">
        <v>3902605.36</v>
      </c>
    </row>
    <row r="1478" spans="1:18" ht="12.75" customHeight="1" x14ac:dyDescent="0.3">
      <c r="A1478" s="25" t="s">
        <v>1480</v>
      </c>
      <c r="B1478" s="26" t="s">
        <v>2158</v>
      </c>
      <c r="C1478" s="26" t="s">
        <v>2172</v>
      </c>
      <c r="D1478" s="26" t="s">
        <v>8</v>
      </c>
      <c r="E1478" s="26" t="s">
        <v>15</v>
      </c>
      <c r="F1478" s="9">
        <v>9068225.75</v>
      </c>
      <c r="G1478" s="9">
        <v>10921058.060000001</v>
      </c>
      <c r="H1478" s="9">
        <v>14142949.48</v>
      </c>
      <c r="I1478" s="9">
        <v>17028751.140000001</v>
      </c>
      <c r="J1478" s="9">
        <v>20258180.239999998</v>
      </c>
      <c r="K1478" s="9">
        <v>24857640.07</v>
      </c>
      <c r="L1478" s="9">
        <v>26214806.260000002</v>
      </c>
      <c r="M1478" s="9">
        <v>32838318.27</v>
      </c>
      <c r="N1478" s="9">
        <v>40927806.189999998</v>
      </c>
      <c r="O1478" s="9">
        <v>47763361.460000001</v>
      </c>
      <c r="P1478" s="9">
        <v>18772564.98</v>
      </c>
      <c r="Q1478" s="9">
        <f>IF(P1478&lt;O1478*0.9,O1478,"")</f>
        <v>47763361.460000001</v>
      </c>
      <c r="R1478" s="9">
        <v>47763361.460000001</v>
      </c>
    </row>
    <row r="1479" spans="1:18" ht="12.75" customHeight="1" x14ac:dyDescent="0.3">
      <c r="A1479" s="25" t="s">
        <v>1481</v>
      </c>
      <c r="B1479" s="26" t="s">
        <v>2159</v>
      </c>
      <c r="C1479" s="26" t="s">
        <v>2165</v>
      </c>
      <c r="D1479" s="26" t="s">
        <v>8</v>
      </c>
      <c r="E1479" s="26" t="s">
        <v>5</v>
      </c>
      <c r="F1479" s="9" t="s">
        <v>2174</v>
      </c>
      <c r="G1479" s="9" t="s">
        <v>2174</v>
      </c>
      <c r="H1479" s="9" t="s">
        <v>2174</v>
      </c>
      <c r="I1479" s="9">
        <v>1050041.54</v>
      </c>
      <c r="J1479" s="9">
        <v>945639.36</v>
      </c>
      <c r="K1479" s="9">
        <v>1150387.07</v>
      </c>
      <c r="L1479" s="9">
        <v>993767.75</v>
      </c>
      <c r="M1479" s="9">
        <v>1084617.56</v>
      </c>
      <c r="N1479" s="9">
        <v>1262486.68</v>
      </c>
      <c r="O1479" s="9">
        <v>1885645.22</v>
      </c>
      <c r="P1479" s="9">
        <v>4050016.08</v>
      </c>
      <c r="Q1479" s="9"/>
      <c r="R1479" s="9">
        <v>4050016.08</v>
      </c>
    </row>
    <row r="1480" spans="1:18" ht="12.75" customHeight="1" x14ac:dyDescent="0.3">
      <c r="A1480" s="25" t="s">
        <v>1482</v>
      </c>
      <c r="B1480" s="26" t="s">
        <v>2163</v>
      </c>
      <c r="C1480" s="26" t="s">
        <v>2172</v>
      </c>
      <c r="D1480" s="26" t="s">
        <v>8</v>
      </c>
      <c r="E1480" s="26" t="s">
        <v>15</v>
      </c>
      <c r="F1480" s="9">
        <v>295062.48</v>
      </c>
      <c r="G1480" s="9">
        <v>484830.12</v>
      </c>
      <c r="H1480" s="9">
        <v>823080.33</v>
      </c>
      <c r="I1480" s="9">
        <v>2199266.9</v>
      </c>
      <c r="J1480" s="9">
        <v>1469893.89</v>
      </c>
      <c r="K1480" s="9">
        <v>1798260.43</v>
      </c>
      <c r="L1480" s="9" t="s">
        <v>2174</v>
      </c>
      <c r="M1480" s="9">
        <v>2319053.5</v>
      </c>
      <c r="N1480" s="9">
        <v>2934310.68</v>
      </c>
      <c r="O1480" s="9">
        <v>3454783.74</v>
      </c>
      <c r="P1480" s="9">
        <v>17444930.989999998</v>
      </c>
      <c r="Q1480" s="9"/>
      <c r="R1480" s="9">
        <v>17444930.989999998</v>
      </c>
    </row>
    <row r="1481" spans="1:18" ht="12.75" customHeight="1" x14ac:dyDescent="0.3">
      <c r="A1481" s="25" t="s">
        <v>1483</v>
      </c>
      <c r="B1481" s="26" t="s">
        <v>2164</v>
      </c>
      <c r="C1481" s="26" t="s">
        <v>2172</v>
      </c>
      <c r="D1481" s="26" t="s">
        <v>4</v>
      </c>
      <c r="E1481" s="26" t="s">
        <v>15</v>
      </c>
      <c r="F1481" s="9" t="s">
        <v>2174</v>
      </c>
      <c r="G1481" s="9">
        <v>4027468.32</v>
      </c>
      <c r="H1481" s="9">
        <v>4918339.8499999996</v>
      </c>
      <c r="I1481" s="9">
        <v>6115862.9299999997</v>
      </c>
      <c r="J1481" s="9">
        <v>7073511.1500000004</v>
      </c>
      <c r="K1481" s="9">
        <v>8129342.5500000017</v>
      </c>
      <c r="L1481" s="9">
        <v>9527525.8100000005</v>
      </c>
      <c r="M1481" s="9">
        <v>10631268.74</v>
      </c>
      <c r="N1481" s="9">
        <v>10631268.74</v>
      </c>
      <c r="O1481" s="9">
        <v>15407119.32</v>
      </c>
      <c r="P1481" s="9">
        <v>3285015</v>
      </c>
      <c r="Q1481" s="9">
        <f>IF(P1481&lt;O1481*0.9,O1481,"")</f>
        <v>15407119.32</v>
      </c>
      <c r="R1481" s="9">
        <v>15407119.32</v>
      </c>
    </row>
    <row r="1482" spans="1:18" ht="12.75" customHeight="1" x14ac:dyDescent="0.3">
      <c r="A1482" s="25" t="s">
        <v>1484</v>
      </c>
      <c r="B1482" s="26" t="s">
        <v>2151</v>
      </c>
      <c r="C1482" s="26" t="s">
        <v>2165</v>
      </c>
      <c r="D1482" s="26" t="s">
        <v>4</v>
      </c>
      <c r="E1482" s="26" t="s">
        <v>5</v>
      </c>
      <c r="F1482" s="9">
        <v>2459627.19</v>
      </c>
      <c r="G1482" s="9">
        <v>2663832.62</v>
      </c>
      <c r="H1482" s="9">
        <v>3005870.6</v>
      </c>
      <c r="I1482" s="9">
        <v>3485187.15</v>
      </c>
      <c r="J1482" s="9">
        <v>4006014.85</v>
      </c>
      <c r="K1482" s="9">
        <v>6608250.6600000001</v>
      </c>
      <c r="L1482" s="9" t="s">
        <v>2174</v>
      </c>
      <c r="M1482" s="9">
        <v>2944901.31</v>
      </c>
      <c r="N1482" s="9">
        <v>6243769.9400000004</v>
      </c>
      <c r="O1482" s="9">
        <v>7103743.2999999998</v>
      </c>
      <c r="P1482" s="9">
        <v>7103743.2999999998</v>
      </c>
      <c r="Q1482" s="9"/>
      <c r="R1482" s="9">
        <v>7103743.2999999998</v>
      </c>
    </row>
    <row r="1483" spans="1:18" ht="12.75" customHeight="1" x14ac:dyDescent="0.3">
      <c r="A1483" s="25" t="s">
        <v>1485</v>
      </c>
      <c r="B1483" s="26" t="s">
        <v>2150</v>
      </c>
      <c r="C1483" s="26" t="s">
        <v>2171</v>
      </c>
      <c r="D1483" s="26" t="s">
        <v>8</v>
      </c>
      <c r="E1483" s="26" t="s">
        <v>5</v>
      </c>
      <c r="F1483" s="9">
        <v>4516843.9800000004</v>
      </c>
      <c r="G1483" s="9">
        <v>5403466.1900000004</v>
      </c>
      <c r="H1483" s="9">
        <v>7242560.6900000004</v>
      </c>
      <c r="I1483" s="9">
        <v>8255796.1100000003</v>
      </c>
      <c r="J1483" s="9">
        <v>11087041.52</v>
      </c>
      <c r="K1483" s="9">
        <v>11335425.43</v>
      </c>
      <c r="L1483" s="9">
        <v>12865627.41</v>
      </c>
      <c r="M1483" s="9">
        <v>13386636.49</v>
      </c>
      <c r="N1483" s="9">
        <v>14738327.35</v>
      </c>
      <c r="O1483" s="9">
        <v>16062258.880000001</v>
      </c>
      <c r="P1483" s="9">
        <v>4114153.55</v>
      </c>
      <c r="Q1483" s="9">
        <f>IF(P1483&lt;O1483*0.9,O1483,"")</f>
        <v>16062258.880000001</v>
      </c>
      <c r="R1483" s="9">
        <v>16062258.880000001</v>
      </c>
    </row>
    <row r="1484" spans="1:18" ht="12.75" customHeight="1" x14ac:dyDescent="0.3">
      <c r="A1484" s="25" t="s">
        <v>1486</v>
      </c>
      <c r="B1484" s="26" t="s">
        <v>2166</v>
      </c>
      <c r="C1484" s="26" t="s">
        <v>2165</v>
      </c>
      <c r="D1484" s="26" t="s">
        <v>8</v>
      </c>
      <c r="E1484" s="26" t="s">
        <v>5</v>
      </c>
      <c r="F1484" s="9">
        <v>603390.81999999995</v>
      </c>
      <c r="G1484" s="9">
        <v>710774.52</v>
      </c>
      <c r="H1484" s="9">
        <v>721536.99</v>
      </c>
      <c r="I1484" s="9">
        <v>771916.75</v>
      </c>
      <c r="J1484" s="9" t="s">
        <v>2174</v>
      </c>
      <c r="K1484" s="9">
        <v>1367018.52</v>
      </c>
      <c r="L1484" s="9">
        <v>1735554.29</v>
      </c>
      <c r="M1484" s="9">
        <v>1961383.42</v>
      </c>
      <c r="N1484" s="9">
        <v>2511774.7999999998</v>
      </c>
      <c r="O1484" s="9">
        <v>2926408.59</v>
      </c>
      <c r="P1484" s="9">
        <v>10608435.939999999</v>
      </c>
      <c r="Q1484" s="9"/>
      <c r="R1484" s="9">
        <v>10608435.939999999</v>
      </c>
    </row>
    <row r="1485" spans="1:18" ht="12.75" customHeight="1" x14ac:dyDescent="0.3">
      <c r="A1485" s="25" t="s">
        <v>1487</v>
      </c>
      <c r="B1485" s="26" t="s">
        <v>2149</v>
      </c>
      <c r="C1485" s="26" t="s">
        <v>2169</v>
      </c>
      <c r="D1485" s="26" t="s">
        <v>8</v>
      </c>
      <c r="E1485" s="26" t="s">
        <v>15</v>
      </c>
      <c r="F1485" s="9" t="s">
        <v>2174</v>
      </c>
      <c r="G1485" s="9">
        <v>315574.01</v>
      </c>
      <c r="H1485" s="9">
        <v>445133.42</v>
      </c>
      <c r="I1485" s="9">
        <v>519316.83</v>
      </c>
      <c r="J1485" s="9">
        <v>667427.69999999995</v>
      </c>
      <c r="K1485" s="9">
        <v>749676.84</v>
      </c>
      <c r="L1485" s="9">
        <v>544983.39</v>
      </c>
      <c r="M1485" s="9">
        <v>685796.19999999984</v>
      </c>
      <c r="N1485" s="9">
        <v>749676.84</v>
      </c>
      <c r="O1485" s="9">
        <v>749676.84</v>
      </c>
      <c r="P1485" s="9">
        <v>25602661.359999999</v>
      </c>
      <c r="Q1485" s="9"/>
      <c r="R1485" s="9">
        <v>25602661.359999999</v>
      </c>
    </row>
    <row r="1486" spans="1:18" ht="12.75" customHeight="1" x14ac:dyDescent="0.3">
      <c r="A1486" s="25" t="s">
        <v>1488</v>
      </c>
      <c r="B1486" s="26" t="s">
        <v>2151</v>
      </c>
      <c r="C1486" s="26" t="s">
        <v>2165</v>
      </c>
      <c r="D1486" s="26" t="s">
        <v>4</v>
      </c>
      <c r="E1486" s="26" t="s">
        <v>15</v>
      </c>
      <c r="F1486" s="9" t="s">
        <v>2174</v>
      </c>
      <c r="G1486" s="9" t="s">
        <v>2174</v>
      </c>
      <c r="H1486" s="9" t="s">
        <v>2174</v>
      </c>
      <c r="I1486" s="9" t="s">
        <v>2174</v>
      </c>
      <c r="J1486" s="9" t="s">
        <v>2174</v>
      </c>
      <c r="K1486" s="9" t="s">
        <v>2174</v>
      </c>
      <c r="L1486" s="9" t="s">
        <v>2174</v>
      </c>
      <c r="M1486" s="9" t="s">
        <v>2174</v>
      </c>
      <c r="N1486" s="9">
        <v>558147.46</v>
      </c>
      <c r="O1486" s="9">
        <v>2347096.2000000002</v>
      </c>
      <c r="P1486" s="9">
        <v>2347096.2000000002</v>
      </c>
      <c r="Q1486" s="9"/>
      <c r="R1486" s="9">
        <v>2347096.2000000002</v>
      </c>
    </row>
    <row r="1487" spans="1:18" ht="12.75" customHeight="1" x14ac:dyDescent="0.3">
      <c r="A1487" s="25" t="s">
        <v>1489</v>
      </c>
      <c r="B1487" s="26" t="s">
        <v>2166</v>
      </c>
      <c r="C1487" s="26" t="s">
        <v>2165</v>
      </c>
      <c r="D1487" s="26" t="s">
        <v>89</v>
      </c>
      <c r="E1487" s="26" t="s">
        <v>15</v>
      </c>
      <c r="F1487" s="9">
        <v>2224355.4700000002</v>
      </c>
      <c r="G1487" s="9">
        <v>2266947.83</v>
      </c>
      <c r="H1487" s="9">
        <v>3209970.08</v>
      </c>
      <c r="I1487" s="9">
        <v>3607929.13</v>
      </c>
      <c r="J1487" s="9">
        <v>4118434.3</v>
      </c>
      <c r="K1487" s="9">
        <v>5159138.67</v>
      </c>
      <c r="L1487" s="9">
        <v>5828647.5199999996</v>
      </c>
      <c r="M1487" s="9">
        <v>11939134.119999999</v>
      </c>
      <c r="N1487" s="9">
        <v>11939134.119999999</v>
      </c>
      <c r="O1487" s="9">
        <v>9086620.1500000004</v>
      </c>
      <c r="P1487" s="9">
        <v>46674024.859999999</v>
      </c>
      <c r="Q1487" s="9"/>
      <c r="R1487" s="9">
        <v>46674024.859999999</v>
      </c>
    </row>
    <row r="1488" spans="1:18" ht="12.75" customHeight="1" x14ac:dyDescent="0.3">
      <c r="A1488" s="25" t="s">
        <v>1490</v>
      </c>
      <c r="B1488" s="26" t="s">
        <v>2159</v>
      </c>
      <c r="C1488" s="26" t="s">
        <v>2165</v>
      </c>
      <c r="D1488" s="26" t="s">
        <v>8</v>
      </c>
      <c r="E1488" s="26" t="s">
        <v>15</v>
      </c>
      <c r="F1488" s="9">
        <v>9415619.4199999999</v>
      </c>
      <c r="G1488" s="9">
        <v>12790049.35</v>
      </c>
      <c r="H1488" s="9">
        <v>13849780.5</v>
      </c>
      <c r="I1488" s="9">
        <v>3899272.52</v>
      </c>
      <c r="J1488" s="9">
        <v>12782326.880000001</v>
      </c>
      <c r="K1488" s="9">
        <v>13454083.890000001</v>
      </c>
      <c r="L1488" s="9">
        <v>13835973.939999999</v>
      </c>
      <c r="M1488" s="9">
        <v>1457643.49</v>
      </c>
      <c r="N1488" s="9">
        <v>20380281.16</v>
      </c>
      <c r="O1488" s="9">
        <v>21896330.32</v>
      </c>
      <c r="P1488" s="9">
        <v>29363625.879999999</v>
      </c>
      <c r="Q1488" s="9"/>
      <c r="R1488" s="9">
        <v>29363625.879999999</v>
      </c>
    </row>
    <row r="1489" spans="1:18" ht="12.75" customHeight="1" x14ac:dyDescent="0.3">
      <c r="A1489" s="25" t="s">
        <v>1491</v>
      </c>
      <c r="B1489" s="26" t="s">
        <v>2158</v>
      </c>
      <c r="C1489" s="26" t="s">
        <v>2172</v>
      </c>
      <c r="D1489" s="26" t="s">
        <v>4</v>
      </c>
      <c r="E1489" s="26" t="s">
        <v>15</v>
      </c>
      <c r="F1489" s="9">
        <v>1286619.43</v>
      </c>
      <c r="G1489" s="9">
        <v>1491052.22</v>
      </c>
      <c r="H1489" s="9">
        <v>1823142.61</v>
      </c>
      <c r="I1489" s="9">
        <v>1934774.63</v>
      </c>
      <c r="J1489" s="9">
        <v>4801273.49</v>
      </c>
      <c r="K1489" s="9">
        <v>3005621.94</v>
      </c>
      <c r="L1489" s="9">
        <v>5169262.07</v>
      </c>
      <c r="M1489" s="9">
        <v>3719910.79</v>
      </c>
      <c r="N1489" s="9">
        <v>3674759.67</v>
      </c>
      <c r="O1489" s="9">
        <v>5169262.07</v>
      </c>
      <c r="P1489" s="9">
        <v>5169262.07</v>
      </c>
      <c r="Q1489" s="9"/>
      <c r="R1489" s="9">
        <v>5169262.07</v>
      </c>
    </row>
    <row r="1490" spans="1:18" ht="12.75" customHeight="1" x14ac:dyDescent="0.3">
      <c r="A1490" s="25" t="s">
        <v>1492</v>
      </c>
      <c r="B1490" s="26" t="s">
        <v>2151</v>
      </c>
      <c r="C1490" s="26" t="s">
        <v>2165</v>
      </c>
      <c r="D1490" s="26" t="s">
        <v>4</v>
      </c>
      <c r="E1490" s="26" t="s">
        <v>15</v>
      </c>
      <c r="F1490" s="9">
        <v>64268660.549999997</v>
      </c>
      <c r="G1490" s="9">
        <v>73927146.569999993</v>
      </c>
      <c r="H1490" s="9">
        <v>87963360.88000001</v>
      </c>
      <c r="I1490" s="9">
        <v>98229394.450000003</v>
      </c>
      <c r="J1490" s="9">
        <v>189224176.37</v>
      </c>
      <c r="K1490" s="9">
        <v>124846573.45999999</v>
      </c>
      <c r="L1490" s="9">
        <v>130511861.66</v>
      </c>
      <c r="M1490" s="9">
        <v>29518449.690000001</v>
      </c>
      <c r="N1490" s="9">
        <v>55744140.539999999</v>
      </c>
      <c r="O1490" s="9">
        <v>59570737.259999998</v>
      </c>
      <c r="P1490" s="9">
        <v>189224176.37</v>
      </c>
      <c r="Q1490" s="9"/>
      <c r="R1490" s="9">
        <v>189224176.37</v>
      </c>
    </row>
    <row r="1491" spans="1:18" ht="12.75" customHeight="1" x14ac:dyDescent="0.3">
      <c r="A1491" s="25" t="s">
        <v>1493</v>
      </c>
      <c r="B1491" s="26" t="s">
        <v>2151</v>
      </c>
      <c r="C1491" s="26" t="s">
        <v>2165</v>
      </c>
      <c r="D1491" s="26" t="s">
        <v>4</v>
      </c>
      <c r="E1491" s="26" t="s">
        <v>15</v>
      </c>
      <c r="F1491" s="9">
        <v>10705810.5</v>
      </c>
      <c r="G1491" s="9">
        <v>11915269.199999999</v>
      </c>
      <c r="H1491" s="9">
        <v>13645507.199999999</v>
      </c>
      <c r="I1491" s="9">
        <v>12397766.5</v>
      </c>
      <c r="J1491" s="9">
        <v>16089243.6</v>
      </c>
      <c r="K1491" s="9">
        <v>33395118.510000002</v>
      </c>
      <c r="L1491" s="9">
        <v>1382070.08</v>
      </c>
      <c r="M1491" s="9">
        <v>17636789.829999998</v>
      </c>
      <c r="N1491" s="9">
        <v>21140715.129999999</v>
      </c>
      <c r="O1491" s="9">
        <v>25807396.300000001</v>
      </c>
      <c r="P1491" s="9">
        <v>4755680.25</v>
      </c>
      <c r="Q1491" s="9">
        <f>IF(P1491&lt;O1491*0.9,O1491,"")</f>
        <v>25807396.300000001</v>
      </c>
      <c r="R1491" s="9">
        <v>25807396.300000001</v>
      </c>
    </row>
    <row r="1492" spans="1:18" ht="12.75" customHeight="1" x14ac:dyDescent="0.3">
      <c r="A1492" s="25" t="s">
        <v>1494</v>
      </c>
      <c r="B1492" s="26" t="s">
        <v>2142</v>
      </c>
      <c r="C1492" s="26" t="s">
        <v>2171</v>
      </c>
      <c r="D1492" s="26" t="s">
        <v>8</v>
      </c>
      <c r="E1492" s="26" t="s">
        <v>5</v>
      </c>
      <c r="F1492" s="9" t="s">
        <v>2174</v>
      </c>
      <c r="G1492" s="9" t="s">
        <v>2174</v>
      </c>
      <c r="H1492" s="9" t="s">
        <v>2174</v>
      </c>
      <c r="I1492" s="9" t="s">
        <v>2174</v>
      </c>
      <c r="J1492" s="9" t="s">
        <v>2174</v>
      </c>
      <c r="K1492" s="9">
        <v>2499458.0299999998</v>
      </c>
      <c r="L1492" s="9">
        <v>2699325.92</v>
      </c>
      <c r="M1492" s="9" t="s">
        <v>2174</v>
      </c>
      <c r="N1492" s="9">
        <v>3014327.74</v>
      </c>
      <c r="O1492" s="9">
        <v>3552746.29</v>
      </c>
      <c r="P1492" s="9">
        <v>3552746.29</v>
      </c>
      <c r="Q1492" s="9"/>
      <c r="R1492" s="9">
        <v>3552746.29</v>
      </c>
    </row>
    <row r="1493" spans="1:18" ht="12.75" customHeight="1" x14ac:dyDescent="0.3">
      <c r="A1493" s="25" t="s">
        <v>1495</v>
      </c>
      <c r="B1493" s="26" t="s">
        <v>2149</v>
      </c>
      <c r="C1493" s="26" t="s">
        <v>2169</v>
      </c>
      <c r="D1493" s="26" t="s">
        <v>8</v>
      </c>
      <c r="E1493" s="26" t="s">
        <v>15</v>
      </c>
      <c r="F1493" s="9">
        <v>1023597.07</v>
      </c>
      <c r="G1493" s="9">
        <v>1261308.44</v>
      </c>
      <c r="H1493" s="9">
        <v>1271866.99</v>
      </c>
      <c r="I1493" s="9">
        <v>1490509.92</v>
      </c>
      <c r="J1493" s="9">
        <v>1691128.76</v>
      </c>
      <c r="K1493" s="9">
        <v>1882805.47</v>
      </c>
      <c r="L1493" s="9">
        <v>1788943.61</v>
      </c>
      <c r="M1493" s="9">
        <v>2016404.9</v>
      </c>
      <c r="N1493" s="9">
        <v>2387047.91</v>
      </c>
      <c r="O1493" s="9">
        <v>2852505.57</v>
      </c>
      <c r="P1493" s="9">
        <v>10553023.52</v>
      </c>
      <c r="Q1493" s="9"/>
      <c r="R1493" s="9">
        <v>10553023.52</v>
      </c>
    </row>
    <row r="1494" spans="1:18" ht="12.75" customHeight="1" x14ac:dyDescent="0.3">
      <c r="A1494" s="25" t="s">
        <v>1496</v>
      </c>
      <c r="B1494" s="26" t="s">
        <v>2163</v>
      </c>
      <c r="C1494" s="26" t="s">
        <v>2172</v>
      </c>
      <c r="D1494" s="26" t="s">
        <v>4</v>
      </c>
      <c r="E1494" s="26" t="s">
        <v>15</v>
      </c>
      <c r="F1494" s="9" t="s">
        <v>2174</v>
      </c>
      <c r="G1494" s="9">
        <v>1177486.99</v>
      </c>
      <c r="H1494" s="9">
        <v>1072824.05</v>
      </c>
      <c r="I1494" s="9" t="s">
        <v>2174</v>
      </c>
      <c r="J1494" s="9" t="s">
        <v>2174</v>
      </c>
      <c r="K1494" s="9" t="s">
        <v>2174</v>
      </c>
      <c r="L1494" s="9" t="s">
        <v>2174</v>
      </c>
      <c r="M1494" s="9">
        <v>2624468.0699999998</v>
      </c>
      <c r="N1494" s="9">
        <v>3532489.66</v>
      </c>
      <c r="O1494" s="9">
        <v>4273053.37</v>
      </c>
      <c r="P1494" s="9">
        <v>3421844.35</v>
      </c>
      <c r="Q1494" s="9">
        <f>IF(P1494&lt;O1494*0.9,O1494,"")</f>
        <v>4273053.37</v>
      </c>
      <c r="R1494" s="9">
        <v>4273053.37</v>
      </c>
    </row>
    <row r="1495" spans="1:18" ht="12.75" customHeight="1" x14ac:dyDescent="0.3">
      <c r="A1495" s="25" t="s">
        <v>1497</v>
      </c>
      <c r="B1495" s="26" t="s">
        <v>2151</v>
      </c>
      <c r="C1495" s="26" t="s">
        <v>2165</v>
      </c>
      <c r="D1495" s="26" t="s">
        <v>8</v>
      </c>
      <c r="E1495" s="26" t="s">
        <v>15</v>
      </c>
      <c r="F1495" s="9" t="s">
        <v>2174</v>
      </c>
      <c r="G1495" s="9" t="s">
        <v>2174</v>
      </c>
      <c r="H1495" s="9" t="s">
        <v>2174</v>
      </c>
      <c r="I1495" s="9">
        <v>81173337.879999995</v>
      </c>
      <c r="J1495" s="9">
        <v>2405755.81</v>
      </c>
      <c r="K1495" s="9">
        <v>2588984.3199999998</v>
      </c>
      <c r="L1495" s="9">
        <v>1756982.53</v>
      </c>
      <c r="M1495" s="9">
        <v>2163323.31</v>
      </c>
      <c r="N1495" s="9">
        <v>2720292.65</v>
      </c>
      <c r="O1495" s="9">
        <v>3374453.81</v>
      </c>
      <c r="P1495" s="9">
        <v>34055116.060000002</v>
      </c>
      <c r="Q1495" s="9"/>
      <c r="R1495" s="9">
        <v>34055116.060000002</v>
      </c>
    </row>
    <row r="1496" spans="1:18" ht="12.75" customHeight="1" x14ac:dyDescent="0.3">
      <c r="A1496" s="25" t="s">
        <v>1498</v>
      </c>
      <c r="B1496" s="26" t="s">
        <v>2166</v>
      </c>
      <c r="C1496" s="26" t="s">
        <v>2165</v>
      </c>
      <c r="D1496" s="26" t="s">
        <v>8</v>
      </c>
      <c r="E1496" s="26" t="s">
        <v>5</v>
      </c>
      <c r="F1496" s="9">
        <v>2325924.0499999998</v>
      </c>
      <c r="G1496" s="9">
        <v>3063490.57</v>
      </c>
      <c r="H1496" s="9">
        <v>3923172.47</v>
      </c>
      <c r="I1496" s="9">
        <v>4583366.79</v>
      </c>
      <c r="J1496" s="9">
        <v>5534364.5599999996</v>
      </c>
      <c r="K1496" s="9">
        <v>5932947.6399999997</v>
      </c>
      <c r="L1496" s="9">
        <v>6202661.0800000001</v>
      </c>
      <c r="M1496" s="9">
        <v>7748748.4199999999</v>
      </c>
      <c r="N1496" s="9">
        <v>8380383.5899999999</v>
      </c>
      <c r="O1496" s="9">
        <v>9445980.2699999996</v>
      </c>
      <c r="P1496" s="9">
        <v>4693966.8</v>
      </c>
      <c r="Q1496" s="9">
        <f>IF(P1496&lt;O1496*0.9,O1496,"")</f>
        <v>9445980.2699999996</v>
      </c>
      <c r="R1496" s="9">
        <v>9445980.2699999996</v>
      </c>
    </row>
    <row r="1497" spans="1:18" ht="12.75" customHeight="1" x14ac:dyDescent="0.3">
      <c r="A1497" s="25" t="s">
        <v>1499</v>
      </c>
      <c r="B1497" s="26" t="s">
        <v>2158</v>
      </c>
      <c r="C1497" s="26" t="s">
        <v>2172</v>
      </c>
      <c r="D1497" s="26" t="s">
        <v>8</v>
      </c>
      <c r="E1497" s="26" t="s">
        <v>5</v>
      </c>
      <c r="F1497" s="9" t="s">
        <v>2174</v>
      </c>
      <c r="G1497" s="9">
        <v>641159.92000000004</v>
      </c>
      <c r="H1497" s="9">
        <v>1624239.78</v>
      </c>
      <c r="I1497" s="9">
        <v>1056682.02</v>
      </c>
      <c r="J1497" s="9">
        <v>1279168.7</v>
      </c>
      <c r="K1497" s="9">
        <v>1480892.97</v>
      </c>
      <c r="L1497" s="9">
        <v>1614391.3</v>
      </c>
      <c r="M1497" s="9">
        <v>1770091.32</v>
      </c>
      <c r="N1497" s="9">
        <v>2161845.25</v>
      </c>
      <c r="O1497" s="9">
        <v>2731309.48</v>
      </c>
      <c r="P1497" s="9">
        <v>28206288.460000001</v>
      </c>
      <c r="Q1497" s="9"/>
      <c r="R1497" s="9">
        <v>28206288.460000001</v>
      </c>
    </row>
    <row r="1498" spans="1:18" ht="12.75" customHeight="1" x14ac:dyDescent="0.3">
      <c r="A1498" s="25" t="s">
        <v>1500</v>
      </c>
      <c r="B1498" s="26" t="s">
        <v>2163</v>
      </c>
      <c r="C1498" s="26" t="s">
        <v>2172</v>
      </c>
      <c r="D1498" s="26" t="s">
        <v>8</v>
      </c>
      <c r="E1498" s="26" t="s">
        <v>5</v>
      </c>
      <c r="F1498" s="9">
        <v>5079742.12</v>
      </c>
      <c r="G1498" s="9">
        <v>1273277.68</v>
      </c>
      <c r="H1498" s="9">
        <v>19830027.780000001</v>
      </c>
      <c r="I1498" s="9">
        <v>19929780.34</v>
      </c>
      <c r="J1498" s="9">
        <v>13311686.24</v>
      </c>
      <c r="K1498" s="9">
        <v>16829769.73</v>
      </c>
      <c r="L1498" s="9">
        <v>19063055.43</v>
      </c>
      <c r="M1498" s="9">
        <v>20085974.890000001</v>
      </c>
      <c r="N1498" s="9">
        <v>25504261.010000002</v>
      </c>
      <c r="O1498" s="9">
        <v>33410946.969999999</v>
      </c>
      <c r="P1498" s="9">
        <v>14804344.550000001</v>
      </c>
      <c r="Q1498" s="9">
        <f>IF(P1498&lt;O1498*0.9,O1498,"")</f>
        <v>33410946.969999999</v>
      </c>
      <c r="R1498" s="9">
        <v>33410946.969999999</v>
      </c>
    </row>
    <row r="1499" spans="1:18" ht="12.75" customHeight="1" x14ac:dyDescent="0.3">
      <c r="A1499" s="25" t="s">
        <v>1501</v>
      </c>
      <c r="B1499" s="26" t="s">
        <v>2166</v>
      </c>
      <c r="C1499" s="26" t="s">
        <v>2165</v>
      </c>
      <c r="D1499" s="26" t="s">
        <v>8</v>
      </c>
      <c r="E1499" s="26" t="s">
        <v>5</v>
      </c>
      <c r="F1499" s="9" t="s">
        <v>2174</v>
      </c>
      <c r="G1499" s="9">
        <v>1854267.76</v>
      </c>
      <c r="H1499" s="9">
        <v>2142851.2400000002</v>
      </c>
      <c r="I1499" s="9" t="s">
        <v>2174</v>
      </c>
      <c r="J1499" s="9" t="s">
        <v>2174</v>
      </c>
      <c r="K1499" s="9" t="s">
        <v>2174</v>
      </c>
      <c r="L1499" s="9" t="s">
        <v>2174</v>
      </c>
      <c r="M1499" s="9" t="s">
        <v>2174</v>
      </c>
      <c r="N1499" s="9">
        <v>2142851.2400000002</v>
      </c>
      <c r="O1499" s="9">
        <v>4155638.7</v>
      </c>
      <c r="P1499" s="9">
        <v>8333352.0999999996</v>
      </c>
      <c r="Q1499" s="9"/>
      <c r="R1499" s="9">
        <v>8333352.0999999996</v>
      </c>
    </row>
    <row r="1500" spans="1:18" ht="12.75" customHeight="1" x14ac:dyDescent="0.3">
      <c r="A1500" s="25" t="s">
        <v>1502</v>
      </c>
      <c r="B1500" s="26" t="s">
        <v>2149</v>
      </c>
      <c r="C1500" s="26" t="s">
        <v>2169</v>
      </c>
      <c r="D1500" s="26" t="s">
        <v>8</v>
      </c>
      <c r="E1500" s="26" t="s">
        <v>15</v>
      </c>
      <c r="F1500" s="9" t="s">
        <v>2174</v>
      </c>
      <c r="G1500" s="9">
        <v>2520716.08</v>
      </c>
      <c r="H1500" s="9" t="s">
        <v>2174</v>
      </c>
      <c r="I1500" s="9" t="s">
        <v>2174</v>
      </c>
      <c r="J1500" s="9" t="s">
        <v>2174</v>
      </c>
      <c r="K1500" s="9">
        <v>12233673.91</v>
      </c>
      <c r="L1500" s="9">
        <v>15481351.34</v>
      </c>
      <c r="M1500" s="9">
        <v>17758936.75</v>
      </c>
      <c r="N1500" s="9">
        <v>17758936.75</v>
      </c>
      <c r="O1500" s="9">
        <v>21938788.629999999</v>
      </c>
      <c r="P1500" s="9">
        <v>22136732.699999999</v>
      </c>
      <c r="Q1500" s="9"/>
      <c r="R1500" s="9">
        <v>22136732.699999999</v>
      </c>
    </row>
    <row r="1501" spans="1:18" ht="12.75" customHeight="1" x14ac:dyDescent="0.3">
      <c r="A1501" s="25" t="s">
        <v>1503</v>
      </c>
      <c r="B1501" s="26" t="s">
        <v>2157</v>
      </c>
      <c r="C1501" s="26" t="s">
        <v>2171</v>
      </c>
      <c r="D1501" s="26" t="s">
        <v>8</v>
      </c>
      <c r="E1501" s="26" t="s">
        <v>5</v>
      </c>
      <c r="F1501" s="9">
        <v>2268473.16</v>
      </c>
      <c r="G1501" s="9">
        <v>2593025.8199999998</v>
      </c>
      <c r="H1501" s="9">
        <v>3281732.55</v>
      </c>
      <c r="I1501" s="9">
        <v>4294462.91</v>
      </c>
      <c r="J1501" s="9">
        <v>4810059.57</v>
      </c>
      <c r="K1501" s="9">
        <v>5417582.4400000004</v>
      </c>
      <c r="L1501" s="9">
        <v>6063173.4900000002</v>
      </c>
      <c r="M1501" s="9">
        <v>6472724.54</v>
      </c>
      <c r="N1501" s="9">
        <v>11037281.640000001</v>
      </c>
      <c r="O1501" s="9">
        <v>13645827.970000001</v>
      </c>
      <c r="P1501" s="9">
        <v>15409152.539999999</v>
      </c>
      <c r="Q1501" s="9"/>
      <c r="R1501" s="9">
        <v>15409152.539999999</v>
      </c>
    </row>
    <row r="1502" spans="1:18" ht="12.75" customHeight="1" x14ac:dyDescent="0.3">
      <c r="A1502" s="25" t="s">
        <v>1504</v>
      </c>
      <c r="B1502" s="26" t="s">
        <v>2155</v>
      </c>
      <c r="C1502" s="26" t="s">
        <v>2171</v>
      </c>
      <c r="D1502" s="26" t="s">
        <v>4</v>
      </c>
      <c r="E1502" s="26" t="s">
        <v>5</v>
      </c>
      <c r="F1502" s="9">
        <v>2344942.0299999998</v>
      </c>
      <c r="G1502" s="9">
        <v>2405491.0099999998</v>
      </c>
      <c r="H1502" s="9">
        <v>2935542.2</v>
      </c>
      <c r="I1502" s="9">
        <v>2814272.32</v>
      </c>
      <c r="J1502" s="9">
        <v>4220474.16</v>
      </c>
      <c r="K1502" s="9">
        <v>4960660.9300000006</v>
      </c>
      <c r="L1502" s="9">
        <v>5095528.17</v>
      </c>
      <c r="M1502" s="9">
        <v>5404404.2199999997</v>
      </c>
      <c r="N1502" s="9">
        <v>6363043.4199999999</v>
      </c>
      <c r="O1502" s="9">
        <v>7448079.0800000001</v>
      </c>
      <c r="P1502" s="9">
        <v>2115100.4300000002</v>
      </c>
      <c r="Q1502" s="9">
        <f t="shared" ref="Q1502:Q1503" si="114">IF(P1502&lt;O1502*0.9,O1502,"")</f>
        <v>7448079.0800000001</v>
      </c>
      <c r="R1502" s="9">
        <v>7448079.0800000001</v>
      </c>
    </row>
    <row r="1503" spans="1:18" ht="12.75" customHeight="1" x14ac:dyDescent="0.3">
      <c r="A1503" s="25" t="s">
        <v>1505</v>
      </c>
      <c r="B1503" s="26" t="s">
        <v>2158</v>
      </c>
      <c r="C1503" s="26" t="s">
        <v>2172</v>
      </c>
      <c r="D1503" s="26" t="s">
        <v>8</v>
      </c>
      <c r="E1503" s="26" t="s">
        <v>15</v>
      </c>
      <c r="F1503" s="9" t="s">
        <v>2174</v>
      </c>
      <c r="G1503" s="9" t="s">
        <v>2174</v>
      </c>
      <c r="H1503" s="9" t="s">
        <v>2174</v>
      </c>
      <c r="I1503" s="9">
        <v>8754958.8000000007</v>
      </c>
      <c r="J1503" s="9">
        <v>10416951.48</v>
      </c>
      <c r="K1503" s="9">
        <v>11851392.939999999</v>
      </c>
      <c r="L1503" s="9">
        <v>13747606.18</v>
      </c>
      <c r="M1503" s="9">
        <v>14972084.539999999</v>
      </c>
      <c r="N1503" s="9">
        <v>17850967.859999999</v>
      </c>
      <c r="O1503" s="9">
        <v>20701525.129999999</v>
      </c>
      <c r="P1503" s="9">
        <v>19670261</v>
      </c>
      <c r="Q1503" s="9" t="str">
        <f t="shared" si="114"/>
        <v/>
      </c>
      <c r="R1503" s="9">
        <v>19670261</v>
      </c>
    </row>
    <row r="1504" spans="1:18" ht="12.75" customHeight="1" x14ac:dyDescent="0.3">
      <c r="A1504" s="25" t="s">
        <v>1506</v>
      </c>
      <c r="B1504" s="26" t="s">
        <v>2158</v>
      </c>
      <c r="C1504" s="26" t="s">
        <v>2172</v>
      </c>
      <c r="D1504" s="26" t="s">
        <v>8</v>
      </c>
      <c r="E1504" s="26" t="s">
        <v>5</v>
      </c>
      <c r="F1504" s="9">
        <v>2643495.33</v>
      </c>
      <c r="G1504" s="9">
        <v>3179622.65</v>
      </c>
      <c r="H1504" s="9">
        <v>3520808.15</v>
      </c>
      <c r="I1504" s="9">
        <v>5009136.2</v>
      </c>
      <c r="J1504" s="9">
        <v>5887589.3200000003</v>
      </c>
      <c r="K1504" s="9">
        <v>6610267.9100000001</v>
      </c>
      <c r="L1504" s="9">
        <v>5836973.4000000004</v>
      </c>
      <c r="M1504" s="9">
        <v>6893328.7999999998</v>
      </c>
      <c r="N1504" s="9">
        <v>9223308.3800000008</v>
      </c>
      <c r="O1504" s="9">
        <v>12644015.640000001</v>
      </c>
      <c r="P1504" s="9">
        <v>12644015.640000001</v>
      </c>
      <c r="Q1504" s="9"/>
      <c r="R1504" s="9">
        <v>12644015.640000001</v>
      </c>
    </row>
    <row r="1505" spans="1:18" ht="12.75" customHeight="1" x14ac:dyDescent="0.3">
      <c r="A1505" s="25" t="s">
        <v>1507</v>
      </c>
      <c r="B1505" s="26" t="s">
        <v>2166</v>
      </c>
      <c r="C1505" s="26" t="s">
        <v>2165</v>
      </c>
      <c r="D1505" s="26" t="s">
        <v>8</v>
      </c>
      <c r="E1505" s="26" t="s">
        <v>15</v>
      </c>
      <c r="F1505" s="9" t="s">
        <v>2174</v>
      </c>
      <c r="G1505" s="9" t="s">
        <v>2174</v>
      </c>
      <c r="H1505" s="9">
        <v>508341.37</v>
      </c>
      <c r="I1505" s="9">
        <v>781884.44</v>
      </c>
      <c r="J1505" s="9">
        <v>979997.78</v>
      </c>
      <c r="K1505" s="9">
        <v>1160926.81</v>
      </c>
      <c r="L1505" s="9" t="s">
        <v>2174</v>
      </c>
      <c r="M1505" s="9" t="s">
        <v>2174</v>
      </c>
      <c r="N1505" s="9">
        <v>1614672.25</v>
      </c>
      <c r="O1505" s="9">
        <v>1930025.26</v>
      </c>
      <c r="P1505" s="9">
        <v>13718415.949999999</v>
      </c>
      <c r="Q1505" s="9"/>
      <c r="R1505" s="9">
        <v>13718415.949999999</v>
      </c>
    </row>
    <row r="1506" spans="1:18" ht="12.75" customHeight="1" x14ac:dyDescent="0.3">
      <c r="A1506" s="25" t="s">
        <v>1508</v>
      </c>
      <c r="B1506" s="26" t="s">
        <v>2151</v>
      </c>
      <c r="C1506" s="26" t="s">
        <v>2165</v>
      </c>
      <c r="D1506" s="26" t="s">
        <v>8</v>
      </c>
      <c r="E1506" s="26" t="s">
        <v>15</v>
      </c>
      <c r="F1506" s="9">
        <v>7327947.0999999996</v>
      </c>
      <c r="G1506" s="9">
        <v>1767061.01</v>
      </c>
      <c r="H1506" s="9">
        <v>8851682.5299999993</v>
      </c>
      <c r="I1506" s="9">
        <v>10669610.779999999</v>
      </c>
      <c r="J1506" s="9">
        <v>11390857.689999999</v>
      </c>
      <c r="K1506" s="9" t="s">
        <v>2174</v>
      </c>
      <c r="L1506" s="9">
        <v>12881315.34</v>
      </c>
      <c r="M1506" s="9">
        <v>13420149.84</v>
      </c>
      <c r="N1506" s="9">
        <v>16650154.41</v>
      </c>
      <c r="O1506" s="9">
        <v>18122142.699999999</v>
      </c>
      <c r="P1506" s="9">
        <v>7626528.46</v>
      </c>
      <c r="Q1506" s="9">
        <f>IF(P1506&lt;O1506*0.9,O1506,"")</f>
        <v>18122142.699999999</v>
      </c>
      <c r="R1506" s="9">
        <v>18122142.699999999</v>
      </c>
    </row>
    <row r="1507" spans="1:18" ht="12.75" customHeight="1" x14ac:dyDescent="0.3">
      <c r="A1507" s="25" t="s">
        <v>1509</v>
      </c>
      <c r="B1507" s="26" t="s">
        <v>2167</v>
      </c>
      <c r="C1507" s="26" t="s">
        <v>2170</v>
      </c>
      <c r="D1507" s="26" t="s">
        <v>4</v>
      </c>
      <c r="E1507" s="26" t="s">
        <v>5</v>
      </c>
      <c r="F1507" s="9">
        <v>371847.65</v>
      </c>
      <c r="G1507" s="9" t="s">
        <v>2174</v>
      </c>
      <c r="H1507" s="9" t="s">
        <v>2174</v>
      </c>
      <c r="I1507" s="9" t="s">
        <v>2174</v>
      </c>
      <c r="J1507" s="9" t="s">
        <v>2174</v>
      </c>
      <c r="K1507" s="9" t="s">
        <v>2174</v>
      </c>
      <c r="L1507" s="9">
        <v>658127.56000000006</v>
      </c>
      <c r="M1507" s="9">
        <v>1422642.03</v>
      </c>
      <c r="N1507" s="9">
        <v>1422642.03</v>
      </c>
      <c r="O1507" s="9">
        <v>1422642.03</v>
      </c>
      <c r="P1507" s="9">
        <v>1422642.03</v>
      </c>
      <c r="Q1507" s="9"/>
      <c r="R1507" s="9">
        <v>1422642.03</v>
      </c>
    </row>
    <row r="1508" spans="1:18" ht="12.75" customHeight="1" x14ac:dyDescent="0.3">
      <c r="A1508" s="25" t="s">
        <v>1510</v>
      </c>
      <c r="B1508" s="26" t="s">
        <v>2149</v>
      </c>
      <c r="C1508" s="26" t="s">
        <v>2169</v>
      </c>
      <c r="D1508" s="26" t="s">
        <v>8</v>
      </c>
      <c r="E1508" s="26" t="s">
        <v>5</v>
      </c>
      <c r="F1508" s="9">
        <v>2590242.87</v>
      </c>
      <c r="G1508" s="9">
        <v>2830991.87</v>
      </c>
      <c r="H1508" s="9">
        <v>3562295.02</v>
      </c>
      <c r="I1508" s="9">
        <v>4768754.76</v>
      </c>
      <c r="J1508" s="9">
        <v>5588509.1500000004</v>
      </c>
      <c r="K1508" s="9">
        <v>6301075.5899999999</v>
      </c>
      <c r="L1508" s="9">
        <v>8455253.3300000001</v>
      </c>
      <c r="M1508" s="9">
        <v>7127321.8499999996</v>
      </c>
      <c r="N1508" s="9">
        <v>9707661.75</v>
      </c>
      <c r="O1508" s="9">
        <v>12638726.74</v>
      </c>
      <c r="P1508" s="9">
        <v>27479656.59</v>
      </c>
      <c r="Q1508" s="9"/>
      <c r="R1508" s="9">
        <v>27479656.59</v>
      </c>
    </row>
    <row r="1509" spans="1:18" ht="12.75" customHeight="1" x14ac:dyDescent="0.3">
      <c r="A1509" s="25" t="s">
        <v>1511</v>
      </c>
      <c r="B1509" s="26" t="s">
        <v>2158</v>
      </c>
      <c r="C1509" s="26" t="s">
        <v>2172</v>
      </c>
      <c r="D1509" s="26" t="s">
        <v>8</v>
      </c>
      <c r="E1509" s="26" t="s">
        <v>15</v>
      </c>
      <c r="F1509" s="9">
        <v>2084506.44</v>
      </c>
      <c r="G1509" s="9">
        <v>2645705.3199999998</v>
      </c>
      <c r="H1509" s="9">
        <v>6274968.7199999997</v>
      </c>
      <c r="I1509" s="9">
        <v>6853005.1600000001</v>
      </c>
      <c r="J1509" s="9">
        <v>6959672.8700000001</v>
      </c>
      <c r="K1509" s="9">
        <v>4178815.68</v>
      </c>
      <c r="L1509" s="9">
        <v>5044237.84</v>
      </c>
      <c r="M1509" s="9">
        <v>4792708.79</v>
      </c>
      <c r="N1509" s="9">
        <v>5049555.68</v>
      </c>
      <c r="O1509" s="9">
        <v>6280216.1600000001</v>
      </c>
      <c r="P1509" s="9">
        <v>7548556.0899999999</v>
      </c>
      <c r="Q1509" s="9"/>
      <c r="R1509" s="9">
        <v>7548556.0899999999</v>
      </c>
    </row>
    <row r="1510" spans="1:18" ht="12.75" customHeight="1" x14ac:dyDescent="0.3">
      <c r="A1510" s="25" t="s">
        <v>1512</v>
      </c>
      <c r="B1510" s="26" t="s">
        <v>2153</v>
      </c>
      <c r="C1510" s="26" t="s">
        <v>2169</v>
      </c>
      <c r="D1510" s="26" t="s">
        <v>4</v>
      </c>
      <c r="E1510" s="26" t="s">
        <v>5</v>
      </c>
      <c r="F1510" s="9" t="s">
        <v>2174</v>
      </c>
      <c r="G1510" s="9" t="s">
        <v>2174</v>
      </c>
      <c r="H1510" s="9" t="s">
        <v>2174</v>
      </c>
      <c r="I1510" s="9" t="s">
        <v>2174</v>
      </c>
      <c r="J1510" s="9" t="s">
        <v>2174</v>
      </c>
      <c r="K1510" s="9" t="s">
        <v>2174</v>
      </c>
      <c r="L1510" s="9" t="s">
        <v>2174</v>
      </c>
      <c r="M1510" s="9" t="s">
        <v>2174</v>
      </c>
      <c r="N1510" s="9">
        <v>0</v>
      </c>
      <c r="O1510" s="9">
        <v>342.66</v>
      </c>
      <c r="P1510" s="9">
        <v>176530.73</v>
      </c>
      <c r="Q1510" s="9"/>
      <c r="R1510" s="9">
        <v>176530.73</v>
      </c>
    </row>
    <row r="1511" spans="1:18" ht="12.75" customHeight="1" x14ac:dyDescent="0.3">
      <c r="A1511" s="25" t="s">
        <v>1513</v>
      </c>
      <c r="B1511" s="26" t="s">
        <v>2155</v>
      </c>
      <c r="C1511" s="26" t="s">
        <v>2171</v>
      </c>
      <c r="D1511" s="26" t="s">
        <v>4</v>
      </c>
      <c r="E1511" s="26" t="s">
        <v>5</v>
      </c>
      <c r="F1511" s="9" t="s">
        <v>2174</v>
      </c>
      <c r="G1511" s="9">
        <v>4800607.07</v>
      </c>
      <c r="H1511" s="9">
        <v>6105459.7199999997</v>
      </c>
      <c r="I1511" s="9">
        <v>7363578.5599999996</v>
      </c>
      <c r="J1511" s="9" t="s">
        <v>2174</v>
      </c>
      <c r="K1511" s="9" t="s">
        <v>2174</v>
      </c>
      <c r="L1511" s="9">
        <v>10659514.779999999</v>
      </c>
      <c r="M1511" s="9">
        <v>12911953.789999999</v>
      </c>
      <c r="N1511" s="9">
        <v>18147293</v>
      </c>
      <c r="O1511" s="9">
        <v>24323547.030000001</v>
      </c>
      <c r="P1511" s="9">
        <v>1526005.57</v>
      </c>
      <c r="Q1511" s="9">
        <f>IF(P1511&lt;O1511*0.9,O1511,"")</f>
        <v>24323547.030000001</v>
      </c>
      <c r="R1511" s="9">
        <v>24323547.030000001</v>
      </c>
    </row>
    <row r="1512" spans="1:18" ht="12.75" customHeight="1" x14ac:dyDescent="0.3">
      <c r="A1512" s="25" t="s">
        <v>1514</v>
      </c>
      <c r="B1512" s="26" t="s">
        <v>2142</v>
      </c>
      <c r="C1512" s="26" t="s">
        <v>2171</v>
      </c>
      <c r="D1512" s="26" t="s">
        <v>8</v>
      </c>
      <c r="E1512" s="26" t="s">
        <v>5</v>
      </c>
      <c r="F1512" s="9" t="s">
        <v>2174</v>
      </c>
      <c r="G1512" s="9">
        <v>2530257.9900000002</v>
      </c>
      <c r="H1512" s="9">
        <v>3055348.71</v>
      </c>
      <c r="I1512" s="9">
        <v>534732.27</v>
      </c>
      <c r="J1512" s="9">
        <v>4030857.54</v>
      </c>
      <c r="K1512" s="9">
        <v>4603940.1800000006</v>
      </c>
      <c r="L1512" s="9">
        <v>4580327.34</v>
      </c>
      <c r="M1512" s="9">
        <v>4924485.4300000006</v>
      </c>
      <c r="N1512" s="9">
        <v>5164285.5599999996</v>
      </c>
      <c r="O1512" s="9">
        <v>4985156.17</v>
      </c>
      <c r="P1512" s="9">
        <v>7377217</v>
      </c>
      <c r="Q1512" s="9"/>
      <c r="R1512" s="9">
        <v>7377217</v>
      </c>
    </row>
    <row r="1513" spans="1:18" ht="12.75" customHeight="1" x14ac:dyDescent="0.3">
      <c r="A1513" s="25" t="s">
        <v>1515</v>
      </c>
      <c r="B1513" s="26" t="s">
        <v>2155</v>
      </c>
      <c r="C1513" s="26" t="s">
        <v>2171</v>
      </c>
      <c r="D1513" s="26" t="s">
        <v>4</v>
      </c>
      <c r="E1513" s="26" t="s">
        <v>5</v>
      </c>
      <c r="F1513" s="9" t="s">
        <v>2174</v>
      </c>
      <c r="G1513" s="9" t="s">
        <v>2174</v>
      </c>
      <c r="H1513" s="9" t="s">
        <v>2174</v>
      </c>
      <c r="I1513" s="9" t="s">
        <v>2174</v>
      </c>
      <c r="J1513" s="9" t="s">
        <v>2174</v>
      </c>
      <c r="K1513" s="9" t="s">
        <v>2174</v>
      </c>
      <c r="L1513" s="9">
        <v>186642</v>
      </c>
      <c r="M1513" s="9">
        <v>89634.03</v>
      </c>
      <c r="N1513" s="9">
        <v>209289.58</v>
      </c>
      <c r="O1513" s="9">
        <v>169759.2</v>
      </c>
      <c r="P1513" s="9">
        <v>1144794.3600000001</v>
      </c>
      <c r="Q1513" s="9"/>
      <c r="R1513" s="9">
        <v>1144794.3600000001</v>
      </c>
    </row>
    <row r="1514" spans="1:18" ht="12.75" customHeight="1" x14ac:dyDescent="0.3">
      <c r="A1514" s="25" t="s">
        <v>1516</v>
      </c>
      <c r="B1514" s="26" t="s">
        <v>2151</v>
      </c>
      <c r="C1514" s="26" t="s">
        <v>2165</v>
      </c>
      <c r="D1514" s="26" t="s">
        <v>8</v>
      </c>
      <c r="E1514" s="26" t="s">
        <v>15</v>
      </c>
      <c r="F1514" s="9" t="s">
        <v>2174</v>
      </c>
      <c r="G1514" s="9">
        <v>507709.11</v>
      </c>
      <c r="H1514" s="9">
        <v>607520.65</v>
      </c>
      <c r="I1514" s="9">
        <v>662927.51</v>
      </c>
      <c r="J1514" s="9">
        <v>817844.89</v>
      </c>
      <c r="K1514" s="9">
        <v>859433.47</v>
      </c>
      <c r="L1514" s="9">
        <v>700624.41999999993</v>
      </c>
      <c r="M1514" s="9">
        <v>733885.74</v>
      </c>
      <c r="N1514" s="9">
        <v>936170.56</v>
      </c>
      <c r="O1514" s="9">
        <v>1358168.03</v>
      </c>
      <c r="P1514" s="9">
        <v>8445644.7200000007</v>
      </c>
      <c r="Q1514" s="9"/>
      <c r="R1514" s="9">
        <v>8445644.7200000007</v>
      </c>
    </row>
    <row r="1515" spans="1:18" ht="12.75" customHeight="1" x14ac:dyDescent="0.3">
      <c r="A1515" s="25" t="s">
        <v>1517</v>
      </c>
      <c r="B1515" s="26" t="s">
        <v>2156</v>
      </c>
      <c r="C1515" s="26" t="s">
        <v>2171</v>
      </c>
      <c r="D1515" s="26" t="s">
        <v>8</v>
      </c>
      <c r="E1515" s="26" t="s">
        <v>15</v>
      </c>
      <c r="F1515" s="9" t="s">
        <v>2174</v>
      </c>
      <c r="G1515" s="9" t="s">
        <v>2174</v>
      </c>
      <c r="H1515" s="9" t="s">
        <v>2174</v>
      </c>
      <c r="I1515" s="9" t="s">
        <v>2174</v>
      </c>
      <c r="J1515" s="9" t="s">
        <v>2174</v>
      </c>
      <c r="K1515" s="9" t="s">
        <v>2174</v>
      </c>
      <c r="L1515" s="9" t="s">
        <v>2174</v>
      </c>
      <c r="M1515" s="9">
        <v>8584787.5399999991</v>
      </c>
      <c r="N1515" s="9">
        <v>9894013.0800000001</v>
      </c>
      <c r="O1515" s="9">
        <v>5793777.75</v>
      </c>
      <c r="P1515" s="9">
        <v>19166600.23</v>
      </c>
      <c r="Q1515" s="9"/>
      <c r="R1515" s="9">
        <v>19166600.23</v>
      </c>
    </row>
    <row r="1516" spans="1:18" ht="12.75" customHeight="1" x14ac:dyDescent="0.3">
      <c r="A1516" s="25" t="s">
        <v>1518</v>
      </c>
      <c r="B1516" s="26" t="s">
        <v>2164</v>
      </c>
      <c r="C1516" s="26" t="s">
        <v>2172</v>
      </c>
      <c r="D1516" s="26" t="s">
        <v>8</v>
      </c>
      <c r="E1516" s="26" t="s">
        <v>5</v>
      </c>
      <c r="F1516" s="9" t="s">
        <v>2174</v>
      </c>
      <c r="G1516" s="9">
        <v>456777.7</v>
      </c>
      <c r="H1516" s="9">
        <v>113183.12</v>
      </c>
      <c r="I1516" s="9">
        <v>487532.62</v>
      </c>
      <c r="J1516" s="9">
        <v>548112.16</v>
      </c>
      <c r="K1516" s="9" t="s">
        <v>2174</v>
      </c>
      <c r="L1516" s="9">
        <v>304097.69</v>
      </c>
      <c r="M1516" s="9">
        <v>341733.26</v>
      </c>
      <c r="N1516" s="9">
        <v>441405.61</v>
      </c>
      <c r="O1516" s="9">
        <v>794110.07</v>
      </c>
      <c r="P1516" s="9">
        <v>18544773.609999999</v>
      </c>
      <c r="Q1516" s="9"/>
      <c r="R1516" s="9">
        <v>18544773.609999999</v>
      </c>
    </row>
    <row r="1517" spans="1:18" ht="12.75" customHeight="1" x14ac:dyDescent="0.3">
      <c r="A1517" s="25" t="s">
        <v>1519</v>
      </c>
      <c r="B1517" s="26" t="s">
        <v>2151</v>
      </c>
      <c r="C1517" s="26" t="s">
        <v>2165</v>
      </c>
      <c r="D1517" s="26" t="s">
        <v>8</v>
      </c>
      <c r="E1517" s="26" t="s">
        <v>15</v>
      </c>
      <c r="F1517" s="9">
        <v>2223980.09</v>
      </c>
      <c r="G1517" s="9">
        <v>2749112.9</v>
      </c>
      <c r="H1517" s="9">
        <v>3168049.58</v>
      </c>
      <c r="I1517" s="9">
        <v>4025023.83</v>
      </c>
      <c r="J1517" s="9">
        <v>4085253.76</v>
      </c>
      <c r="K1517" s="9">
        <v>4698093.75</v>
      </c>
      <c r="L1517" s="9">
        <v>4638584.5600000015</v>
      </c>
      <c r="M1517" s="9">
        <v>5231788.76</v>
      </c>
      <c r="N1517" s="9">
        <v>6680663.2300000004</v>
      </c>
      <c r="O1517" s="9">
        <v>7241174.0999999996</v>
      </c>
      <c r="P1517" s="9">
        <v>14087328.51</v>
      </c>
      <c r="Q1517" s="9"/>
      <c r="R1517" s="9">
        <v>14087328.51</v>
      </c>
    </row>
    <row r="1518" spans="1:18" ht="12.75" customHeight="1" x14ac:dyDescent="0.3">
      <c r="A1518" s="25" t="s">
        <v>1520</v>
      </c>
      <c r="B1518" s="26" t="s">
        <v>2152</v>
      </c>
      <c r="C1518" s="26" t="s">
        <v>2169</v>
      </c>
      <c r="D1518" s="26" t="s">
        <v>8</v>
      </c>
      <c r="E1518" s="26" t="s">
        <v>5</v>
      </c>
      <c r="F1518" s="9" t="s">
        <v>2174</v>
      </c>
      <c r="G1518" s="9">
        <v>5569493.0800000001</v>
      </c>
      <c r="H1518" s="9">
        <v>6530023.9000000004</v>
      </c>
      <c r="I1518" s="9">
        <v>7489647.9000000004</v>
      </c>
      <c r="J1518" s="9">
        <v>8351555.5700000003</v>
      </c>
      <c r="K1518" s="9">
        <v>9166195.1799999997</v>
      </c>
      <c r="L1518" s="9">
        <v>9887595.5800000001</v>
      </c>
      <c r="M1518" s="9">
        <v>10789044.689999999</v>
      </c>
      <c r="N1518" s="9">
        <v>13842363.85</v>
      </c>
      <c r="O1518" s="9">
        <v>17530256.32</v>
      </c>
      <c r="P1518" s="9">
        <v>51028295.829999998</v>
      </c>
      <c r="Q1518" s="9"/>
      <c r="R1518" s="9">
        <v>51028295.829999998</v>
      </c>
    </row>
    <row r="1519" spans="1:18" ht="12.75" customHeight="1" x14ac:dyDescent="0.3">
      <c r="A1519" s="25" t="s">
        <v>1521</v>
      </c>
      <c r="B1519" s="26" t="s">
        <v>2153</v>
      </c>
      <c r="C1519" s="26" t="s">
        <v>2169</v>
      </c>
      <c r="D1519" s="26" t="s">
        <v>4</v>
      </c>
      <c r="E1519" s="26" t="s">
        <v>5</v>
      </c>
      <c r="F1519" s="9">
        <v>5414910.0899999999</v>
      </c>
      <c r="G1519" s="9">
        <v>6593859.6699999999</v>
      </c>
      <c r="H1519" s="9">
        <v>7780272.0700000003</v>
      </c>
      <c r="I1519" s="9">
        <v>8880990.5600000005</v>
      </c>
      <c r="J1519" s="9">
        <v>8507715.8200000003</v>
      </c>
      <c r="K1519" s="9">
        <v>9536611.2400000002</v>
      </c>
      <c r="L1519" s="9">
        <v>9773045.9800000004</v>
      </c>
      <c r="M1519" s="9">
        <v>10492138.08</v>
      </c>
      <c r="N1519" s="9">
        <v>12894242.119999999</v>
      </c>
      <c r="O1519" s="9">
        <v>15915667.76</v>
      </c>
      <c r="P1519" s="9">
        <v>15915667.76</v>
      </c>
      <c r="Q1519" s="9"/>
      <c r="R1519" s="9">
        <v>15915667.76</v>
      </c>
    </row>
    <row r="1520" spans="1:18" ht="12.75" customHeight="1" x14ac:dyDescent="0.3">
      <c r="A1520" s="25" t="s">
        <v>1522</v>
      </c>
      <c r="B1520" s="26" t="s">
        <v>2166</v>
      </c>
      <c r="C1520" s="26" t="s">
        <v>2165</v>
      </c>
      <c r="D1520" s="26" t="s">
        <v>4</v>
      </c>
      <c r="E1520" s="26" t="s">
        <v>5</v>
      </c>
      <c r="F1520" s="9">
        <v>491397.57</v>
      </c>
      <c r="G1520" s="9">
        <v>4233255.8</v>
      </c>
      <c r="H1520" s="9">
        <v>5435894.9800000004</v>
      </c>
      <c r="I1520" s="9">
        <v>6223111.5800000001</v>
      </c>
      <c r="J1520" s="9">
        <v>6887713.2200000007</v>
      </c>
      <c r="K1520" s="9">
        <v>7865052.0800000001</v>
      </c>
      <c r="L1520" s="9">
        <v>15386058.93</v>
      </c>
      <c r="M1520" s="9">
        <v>7072323.0199999996</v>
      </c>
      <c r="N1520" s="9">
        <v>10460790.76</v>
      </c>
      <c r="O1520" s="9">
        <v>12281726.119999999</v>
      </c>
      <c r="P1520" s="9">
        <v>2225305.21</v>
      </c>
      <c r="Q1520" s="9">
        <f t="shared" ref="Q1520:Q1521" si="115">IF(P1520&lt;O1520*0.9,O1520,"")</f>
        <v>12281726.119999999</v>
      </c>
      <c r="R1520" s="9">
        <v>12281726.119999999</v>
      </c>
    </row>
    <row r="1521" spans="1:18" ht="12.75" customHeight="1" x14ac:dyDescent="0.3">
      <c r="A1521" s="25" t="s">
        <v>1523</v>
      </c>
      <c r="B1521" s="26" t="s">
        <v>2163</v>
      </c>
      <c r="C1521" s="26" t="s">
        <v>2172</v>
      </c>
      <c r="D1521" s="26" t="s">
        <v>4</v>
      </c>
      <c r="E1521" s="26" t="s">
        <v>15</v>
      </c>
      <c r="F1521" s="9">
        <v>10699999.82</v>
      </c>
      <c r="G1521" s="9">
        <v>14064609.380000001</v>
      </c>
      <c r="H1521" s="9">
        <v>33096304.079999998</v>
      </c>
      <c r="I1521" s="9">
        <v>18464925.239999998</v>
      </c>
      <c r="J1521" s="9">
        <v>17275605.579999998</v>
      </c>
      <c r="K1521" s="9">
        <v>24514800.219999999</v>
      </c>
      <c r="L1521" s="9">
        <v>26907103.890000001</v>
      </c>
      <c r="M1521" s="9">
        <v>28132467.050000001</v>
      </c>
      <c r="N1521" s="9">
        <v>38581849.329999998</v>
      </c>
      <c r="O1521" s="9">
        <v>45546226.939999998</v>
      </c>
      <c r="P1521" s="9">
        <v>2595538.23</v>
      </c>
      <c r="Q1521" s="9">
        <f t="shared" si="115"/>
        <v>45546226.939999998</v>
      </c>
      <c r="R1521" s="9">
        <v>45546226.939999998</v>
      </c>
    </row>
    <row r="1522" spans="1:18" ht="12.75" customHeight="1" x14ac:dyDescent="0.3">
      <c r="A1522" s="25" t="s">
        <v>1524</v>
      </c>
      <c r="B1522" s="26" t="s">
        <v>2167</v>
      </c>
      <c r="C1522" s="26" t="s">
        <v>2170</v>
      </c>
      <c r="D1522" s="26" t="s">
        <v>4</v>
      </c>
      <c r="E1522" s="26" t="s">
        <v>5</v>
      </c>
      <c r="F1522" s="9" t="s">
        <v>2174</v>
      </c>
      <c r="G1522" s="9">
        <v>536431.82999999996</v>
      </c>
      <c r="H1522" s="9" t="s">
        <v>2174</v>
      </c>
      <c r="I1522" s="9">
        <v>668556.16</v>
      </c>
      <c r="J1522" s="9" t="s">
        <v>2174</v>
      </c>
      <c r="K1522" s="9" t="s">
        <v>2174</v>
      </c>
      <c r="L1522" s="9" t="s">
        <v>2174</v>
      </c>
      <c r="M1522" s="9" t="s">
        <v>2174</v>
      </c>
      <c r="N1522" s="9">
        <v>668556.16</v>
      </c>
      <c r="O1522" s="9">
        <v>668556.16</v>
      </c>
      <c r="P1522" s="9">
        <v>693027.91</v>
      </c>
      <c r="Q1522" s="9"/>
      <c r="R1522" s="9">
        <v>693027.91</v>
      </c>
    </row>
    <row r="1523" spans="1:18" ht="12.75" customHeight="1" x14ac:dyDescent="0.3">
      <c r="A1523" s="25" t="s">
        <v>1525</v>
      </c>
      <c r="B1523" s="26" t="s">
        <v>2153</v>
      </c>
      <c r="C1523" s="26" t="s">
        <v>2169</v>
      </c>
      <c r="D1523" s="26" t="s">
        <v>4</v>
      </c>
      <c r="E1523" s="26" t="s">
        <v>5</v>
      </c>
      <c r="F1523" s="9" t="s">
        <v>2174</v>
      </c>
      <c r="G1523" s="9">
        <v>852483.73</v>
      </c>
      <c r="H1523" s="9">
        <v>1014888.41</v>
      </c>
      <c r="I1523" s="9">
        <v>1184860.96</v>
      </c>
      <c r="J1523" s="9" t="s">
        <v>2174</v>
      </c>
      <c r="K1523" s="9">
        <v>1300892.79</v>
      </c>
      <c r="L1523" s="9">
        <v>1060713.06</v>
      </c>
      <c r="M1523" s="9">
        <v>1180865.69</v>
      </c>
      <c r="N1523" s="9">
        <v>1561689.25</v>
      </c>
      <c r="O1523" s="9">
        <v>1959617.07</v>
      </c>
      <c r="P1523" s="9">
        <v>1959617.07</v>
      </c>
      <c r="Q1523" s="9"/>
      <c r="R1523" s="9">
        <v>1959617.07</v>
      </c>
    </row>
    <row r="1524" spans="1:18" ht="12.75" customHeight="1" x14ac:dyDescent="0.3">
      <c r="A1524" s="25" t="s">
        <v>1526</v>
      </c>
      <c r="B1524" s="26" t="s">
        <v>2153</v>
      </c>
      <c r="C1524" s="26" t="s">
        <v>2169</v>
      </c>
      <c r="D1524" s="26" t="s">
        <v>8</v>
      </c>
      <c r="E1524" s="26" t="s">
        <v>5</v>
      </c>
      <c r="F1524" s="9">
        <v>348081.39</v>
      </c>
      <c r="G1524" s="9">
        <v>445637.4</v>
      </c>
      <c r="H1524" s="9">
        <v>517540.05</v>
      </c>
      <c r="I1524" s="9">
        <v>708327.5</v>
      </c>
      <c r="J1524" s="9">
        <v>870919.42</v>
      </c>
      <c r="K1524" s="9">
        <v>1070213.8600000001</v>
      </c>
      <c r="L1524" s="9">
        <v>1157537.45</v>
      </c>
      <c r="M1524" s="9">
        <v>1354769.87</v>
      </c>
      <c r="N1524" s="9">
        <v>1576264</v>
      </c>
      <c r="O1524" s="9">
        <v>2023767.12</v>
      </c>
      <c r="P1524" s="9">
        <v>2604025.65</v>
      </c>
      <c r="Q1524" s="9"/>
      <c r="R1524" s="9">
        <v>2604025.65</v>
      </c>
    </row>
    <row r="1525" spans="1:18" ht="12.75" customHeight="1" x14ac:dyDescent="0.3">
      <c r="A1525" s="25" t="s">
        <v>1527</v>
      </c>
      <c r="B1525" s="26" t="s">
        <v>2166</v>
      </c>
      <c r="C1525" s="26" t="s">
        <v>2165</v>
      </c>
      <c r="D1525" s="26" t="s">
        <v>4</v>
      </c>
      <c r="E1525" s="26" t="s">
        <v>15</v>
      </c>
      <c r="F1525" s="9" t="s">
        <v>2174</v>
      </c>
      <c r="G1525" s="9" t="s">
        <v>2174</v>
      </c>
      <c r="H1525" s="9" t="s">
        <v>2174</v>
      </c>
      <c r="I1525" s="9" t="s">
        <v>2174</v>
      </c>
      <c r="J1525" s="9" t="s">
        <v>2174</v>
      </c>
      <c r="K1525" s="9" t="s">
        <v>2174</v>
      </c>
      <c r="L1525" s="9" t="s">
        <v>2174</v>
      </c>
      <c r="M1525" s="9">
        <v>28801.67</v>
      </c>
      <c r="N1525" s="9">
        <v>117692.29</v>
      </c>
      <c r="O1525" s="9">
        <v>425413.1</v>
      </c>
      <c r="P1525" s="9">
        <v>6634801.6299999999</v>
      </c>
      <c r="Q1525" s="9"/>
      <c r="R1525" s="9">
        <v>6634801.6299999999</v>
      </c>
    </row>
    <row r="1526" spans="1:18" ht="12.75" customHeight="1" x14ac:dyDescent="0.3">
      <c r="A1526" s="25" t="s">
        <v>1528</v>
      </c>
      <c r="B1526" s="26" t="s">
        <v>2145</v>
      </c>
      <c r="C1526" s="26" t="s">
        <v>2171</v>
      </c>
      <c r="D1526" s="26" t="s">
        <v>8</v>
      </c>
      <c r="E1526" s="26" t="s">
        <v>5</v>
      </c>
      <c r="F1526" s="9" t="s">
        <v>2174</v>
      </c>
      <c r="G1526" s="9">
        <v>475154.89</v>
      </c>
      <c r="H1526" s="9" t="s">
        <v>2174</v>
      </c>
      <c r="I1526" s="9" t="s">
        <v>2174</v>
      </c>
      <c r="J1526" s="9" t="s">
        <v>2174</v>
      </c>
      <c r="K1526" s="9" t="s">
        <v>2174</v>
      </c>
      <c r="L1526" s="9" t="s">
        <v>2174</v>
      </c>
      <c r="M1526" s="9" t="s">
        <v>2174</v>
      </c>
      <c r="N1526" s="9">
        <v>475154.89</v>
      </c>
      <c r="O1526" s="9">
        <v>392938.46</v>
      </c>
      <c r="P1526" s="9">
        <v>4379886.2</v>
      </c>
      <c r="Q1526" s="9"/>
      <c r="R1526" s="9">
        <v>4379886.2</v>
      </c>
    </row>
    <row r="1527" spans="1:18" ht="12.75" customHeight="1" x14ac:dyDescent="0.3">
      <c r="A1527" s="25" t="s">
        <v>1529</v>
      </c>
      <c r="B1527" s="26" t="s">
        <v>2166</v>
      </c>
      <c r="C1527" s="26" t="s">
        <v>2165</v>
      </c>
      <c r="D1527" s="26" t="s">
        <v>4</v>
      </c>
      <c r="E1527" s="26" t="s">
        <v>15</v>
      </c>
      <c r="F1527" s="9">
        <v>2316812.02</v>
      </c>
      <c r="G1527" s="9">
        <v>2828005.45</v>
      </c>
      <c r="H1527" s="9">
        <v>3464110.44</v>
      </c>
      <c r="I1527" s="9" t="s">
        <v>2174</v>
      </c>
      <c r="J1527" s="9" t="s">
        <v>2174</v>
      </c>
      <c r="K1527" s="9">
        <v>6079104.7300000004</v>
      </c>
      <c r="L1527" s="9" t="s">
        <v>2174</v>
      </c>
      <c r="M1527" s="9">
        <v>6959635.2999999998</v>
      </c>
      <c r="N1527" s="9">
        <v>6959635.2999999998</v>
      </c>
      <c r="O1527" s="9">
        <v>6959635.2999999998</v>
      </c>
      <c r="P1527" s="9">
        <v>4582069.79</v>
      </c>
      <c r="Q1527" s="9">
        <f>IF(P1527&lt;O1527*0.9,O1527,"")</f>
        <v>6959635.2999999998</v>
      </c>
      <c r="R1527" s="9">
        <v>6959635.2999999998</v>
      </c>
    </row>
    <row r="1528" spans="1:18" ht="12.75" customHeight="1" x14ac:dyDescent="0.3">
      <c r="A1528" s="25" t="s">
        <v>1530</v>
      </c>
      <c r="B1528" s="26" t="s">
        <v>2149</v>
      </c>
      <c r="C1528" s="26" t="s">
        <v>2169</v>
      </c>
      <c r="D1528" s="26" t="s">
        <v>8</v>
      </c>
      <c r="E1528" s="26" t="s">
        <v>15</v>
      </c>
      <c r="F1528" s="9">
        <v>1412917.21</v>
      </c>
      <c r="G1528" s="9">
        <v>1910412.59</v>
      </c>
      <c r="H1528" s="9">
        <v>2192327.33</v>
      </c>
      <c r="I1528" s="9">
        <v>2485817.9300000002</v>
      </c>
      <c r="J1528" s="9">
        <v>-4606028.42</v>
      </c>
      <c r="K1528" s="9">
        <v>3368278.32</v>
      </c>
      <c r="L1528" s="9">
        <v>4028097.01</v>
      </c>
      <c r="M1528" s="9" t="s">
        <v>2174</v>
      </c>
      <c r="N1528" s="9">
        <v>5124451.95</v>
      </c>
      <c r="O1528" s="9">
        <v>6185061.4500000002</v>
      </c>
      <c r="P1528" s="9">
        <v>27923480.719999999</v>
      </c>
      <c r="Q1528" s="9"/>
      <c r="R1528" s="9">
        <v>27923480.719999999</v>
      </c>
    </row>
    <row r="1529" spans="1:18" ht="12.75" customHeight="1" x14ac:dyDescent="0.3">
      <c r="A1529" s="25" t="s">
        <v>1531</v>
      </c>
      <c r="B1529" s="26" t="s">
        <v>2159</v>
      </c>
      <c r="C1529" s="26" t="s">
        <v>2165</v>
      </c>
      <c r="D1529" s="26" t="s">
        <v>8</v>
      </c>
      <c r="E1529" s="26" t="s">
        <v>15</v>
      </c>
      <c r="F1529" s="9" t="s">
        <v>2174</v>
      </c>
      <c r="G1529" s="9" t="s">
        <v>2174</v>
      </c>
      <c r="H1529" s="9" t="s">
        <v>2174</v>
      </c>
      <c r="I1529" s="9">
        <v>629627.61</v>
      </c>
      <c r="J1529" s="9">
        <v>681538.41</v>
      </c>
      <c r="K1529" s="9">
        <v>685599.93999999983</v>
      </c>
      <c r="L1529" s="9" t="s">
        <v>2174</v>
      </c>
      <c r="M1529" s="9">
        <v>1903469.22</v>
      </c>
      <c r="N1529" s="9">
        <v>3504989.42</v>
      </c>
      <c r="O1529" s="9">
        <v>4304411.24</v>
      </c>
      <c r="P1529" s="9">
        <v>22813134.149999999</v>
      </c>
      <c r="Q1529" s="9"/>
      <c r="R1529" s="9">
        <v>22813134.149999999</v>
      </c>
    </row>
    <row r="1530" spans="1:18" ht="12.75" customHeight="1" x14ac:dyDescent="0.3">
      <c r="A1530" s="25" t="s">
        <v>1532</v>
      </c>
      <c r="B1530" s="26" t="s">
        <v>2160</v>
      </c>
      <c r="C1530" s="26" t="s">
        <v>2171</v>
      </c>
      <c r="D1530" s="26" t="s">
        <v>8</v>
      </c>
      <c r="E1530" s="26" t="s">
        <v>5</v>
      </c>
      <c r="F1530" s="9">
        <v>1245781.02</v>
      </c>
      <c r="G1530" s="9">
        <v>1609461.72</v>
      </c>
      <c r="H1530" s="9">
        <v>2127071.4300000002</v>
      </c>
      <c r="I1530" s="9">
        <v>2355820.6800000002</v>
      </c>
      <c r="J1530" s="9">
        <v>2551941.37</v>
      </c>
      <c r="K1530" s="9">
        <v>3237983.48</v>
      </c>
      <c r="L1530" s="9">
        <v>2428548.87</v>
      </c>
      <c r="M1530" s="9">
        <v>2882516.94</v>
      </c>
      <c r="N1530" s="9">
        <v>3652553.19</v>
      </c>
      <c r="O1530" s="9">
        <v>4164675.36</v>
      </c>
      <c r="P1530" s="9">
        <v>4901562.2</v>
      </c>
      <c r="Q1530" s="9"/>
      <c r="R1530" s="9">
        <v>4901562.2</v>
      </c>
    </row>
    <row r="1531" spans="1:18" ht="12.75" customHeight="1" x14ac:dyDescent="0.3">
      <c r="A1531" s="25" t="s">
        <v>1533</v>
      </c>
      <c r="B1531" s="26" t="s">
        <v>2163</v>
      </c>
      <c r="C1531" s="26" t="s">
        <v>2172</v>
      </c>
      <c r="D1531" s="26" t="s">
        <v>8</v>
      </c>
      <c r="E1531" s="26" t="s">
        <v>15</v>
      </c>
      <c r="F1531" s="9" t="s">
        <v>2174</v>
      </c>
      <c r="G1531" s="9">
        <v>23624696.219999999</v>
      </c>
      <c r="H1531" s="9">
        <v>26886178.879999999</v>
      </c>
      <c r="I1531" s="9">
        <v>12270099.119999999</v>
      </c>
      <c r="J1531" s="9">
        <v>14216846.779999999</v>
      </c>
      <c r="K1531" s="9">
        <v>16019894.09</v>
      </c>
      <c r="L1531" s="9">
        <v>17389189.640000001</v>
      </c>
      <c r="M1531" s="9">
        <v>19523696</v>
      </c>
      <c r="N1531" s="9">
        <v>24069371.370000001</v>
      </c>
      <c r="O1531" s="9">
        <v>26683836.52</v>
      </c>
      <c r="P1531" s="9">
        <v>17395997.449999999</v>
      </c>
      <c r="Q1531" s="9">
        <f t="shared" ref="Q1531:Q1532" si="116">IF(P1531&lt;O1531*0.9,O1531,"")</f>
        <v>26683836.52</v>
      </c>
      <c r="R1531" s="9">
        <v>26683836.52</v>
      </c>
    </row>
    <row r="1532" spans="1:18" ht="12.75" customHeight="1" x14ac:dyDescent="0.3">
      <c r="A1532" s="25" t="s">
        <v>1534</v>
      </c>
      <c r="B1532" s="26" t="s">
        <v>2149</v>
      </c>
      <c r="C1532" s="26" t="s">
        <v>2169</v>
      </c>
      <c r="D1532" s="26" t="s">
        <v>4</v>
      </c>
      <c r="E1532" s="26" t="s">
        <v>15</v>
      </c>
      <c r="F1532" s="9" t="s">
        <v>2174</v>
      </c>
      <c r="G1532" s="9" t="s">
        <v>2174</v>
      </c>
      <c r="H1532" s="9" t="s">
        <v>2174</v>
      </c>
      <c r="I1532" s="9" t="s">
        <v>2174</v>
      </c>
      <c r="J1532" s="9" t="s">
        <v>2174</v>
      </c>
      <c r="K1532" s="9" t="s">
        <v>2174</v>
      </c>
      <c r="L1532" s="9">
        <v>2349791.44</v>
      </c>
      <c r="M1532" s="9">
        <v>10761351.51</v>
      </c>
      <c r="N1532" s="9">
        <v>16650812.800000001</v>
      </c>
      <c r="O1532" s="9">
        <v>19977441.140000001</v>
      </c>
      <c r="P1532" s="9">
        <v>2358413.9500000002</v>
      </c>
      <c r="Q1532" s="9">
        <f t="shared" si="116"/>
        <v>19977441.140000001</v>
      </c>
      <c r="R1532" s="9">
        <v>19977441.140000001</v>
      </c>
    </row>
    <row r="1533" spans="1:18" ht="12.75" customHeight="1" x14ac:dyDescent="0.3">
      <c r="A1533" s="25" t="s">
        <v>1535</v>
      </c>
      <c r="B1533" s="26" t="s">
        <v>2154</v>
      </c>
      <c r="C1533" s="26" t="s">
        <v>2170</v>
      </c>
      <c r="D1533" s="26" t="s">
        <v>8</v>
      </c>
      <c r="E1533" s="26" t="s">
        <v>5</v>
      </c>
      <c r="F1533" s="9" t="s">
        <v>2174</v>
      </c>
      <c r="G1533" s="9" t="s">
        <v>2174</v>
      </c>
      <c r="H1533" s="9" t="s">
        <v>2174</v>
      </c>
      <c r="I1533" s="9">
        <v>1514629.58</v>
      </c>
      <c r="J1533" s="9">
        <v>1630149.77</v>
      </c>
      <c r="K1533" s="9">
        <v>1992713.13</v>
      </c>
      <c r="L1533" s="9">
        <v>2180933.9900000002</v>
      </c>
      <c r="M1533" s="9">
        <v>2772399.1</v>
      </c>
      <c r="N1533" s="9">
        <v>3205335.44</v>
      </c>
      <c r="O1533" s="9">
        <v>4155495.57</v>
      </c>
      <c r="P1533" s="9">
        <v>12534111.32</v>
      </c>
      <c r="Q1533" s="9"/>
      <c r="R1533" s="9">
        <v>12534111.32</v>
      </c>
    </row>
    <row r="1534" spans="1:18" ht="12.75" customHeight="1" x14ac:dyDescent="0.3">
      <c r="A1534" s="25" t="s">
        <v>1536</v>
      </c>
      <c r="B1534" s="26" t="s">
        <v>2163</v>
      </c>
      <c r="C1534" s="26" t="s">
        <v>2172</v>
      </c>
      <c r="D1534" s="26" t="s">
        <v>89</v>
      </c>
      <c r="E1534" s="26" t="s">
        <v>15</v>
      </c>
      <c r="F1534" s="9">
        <v>4432388.16</v>
      </c>
      <c r="G1534" s="9">
        <v>5480536.71</v>
      </c>
      <c r="H1534" s="9">
        <v>6848023.0700000003</v>
      </c>
      <c r="I1534" s="9">
        <v>8166908.2400000002</v>
      </c>
      <c r="J1534" s="9">
        <v>8778127.1099999994</v>
      </c>
      <c r="K1534" s="9">
        <v>10962722.199999999</v>
      </c>
      <c r="L1534" s="9" t="s">
        <v>2174</v>
      </c>
      <c r="M1534" s="9">
        <v>12357029.51</v>
      </c>
      <c r="N1534" s="9">
        <v>14258167.66</v>
      </c>
      <c r="O1534" s="9">
        <v>16265504.710000001</v>
      </c>
      <c r="P1534" s="9">
        <v>1893894631.8299999</v>
      </c>
      <c r="Q1534" s="9"/>
      <c r="R1534" s="9">
        <v>1893894631.8299999</v>
      </c>
    </row>
    <row r="1535" spans="1:18" ht="12.75" customHeight="1" x14ac:dyDescent="0.3">
      <c r="A1535" s="25" t="s">
        <v>1537</v>
      </c>
      <c r="B1535" s="26" t="s">
        <v>2158</v>
      </c>
      <c r="C1535" s="26" t="s">
        <v>2172</v>
      </c>
      <c r="D1535" s="26" t="s">
        <v>4</v>
      </c>
      <c r="E1535" s="26" t="s">
        <v>5</v>
      </c>
      <c r="F1535" s="9">
        <v>1061592.56</v>
      </c>
      <c r="G1535" s="9">
        <v>1285603.01</v>
      </c>
      <c r="H1535" s="9">
        <v>1570212.96</v>
      </c>
      <c r="I1535" s="9">
        <v>932103.99</v>
      </c>
      <c r="J1535" s="9">
        <v>1087427.8</v>
      </c>
      <c r="K1535" s="9">
        <v>1243717.6299999999</v>
      </c>
      <c r="L1535" s="9">
        <v>1220911.4099999999</v>
      </c>
      <c r="M1535" s="9">
        <v>1468669.74</v>
      </c>
      <c r="N1535" s="9">
        <v>1874777.03</v>
      </c>
      <c r="O1535" s="9">
        <v>2167372.09</v>
      </c>
      <c r="P1535" s="9">
        <v>728191.18</v>
      </c>
      <c r="Q1535" s="9">
        <f t="shared" ref="Q1535:Q1536" si="117">IF(P1535&lt;O1535*0.9,O1535,"")</f>
        <v>2167372.09</v>
      </c>
      <c r="R1535" s="9">
        <v>2167372.09</v>
      </c>
    </row>
    <row r="1536" spans="1:18" ht="12.75" customHeight="1" x14ac:dyDescent="0.3">
      <c r="A1536" s="25" t="s">
        <v>1538</v>
      </c>
      <c r="B1536" s="26" t="s">
        <v>2164</v>
      </c>
      <c r="C1536" s="26" t="s">
        <v>2172</v>
      </c>
      <c r="D1536" s="26" t="s">
        <v>8</v>
      </c>
      <c r="E1536" s="26" t="s">
        <v>5</v>
      </c>
      <c r="F1536" s="9" t="s">
        <v>2174</v>
      </c>
      <c r="G1536" s="9" t="s">
        <v>2174</v>
      </c>
      <c r="H1536" s="9" t="s">
        <v>2174</v>
      </c>
      <c r="I1536" s="9">
        <v>4001497.21</v>
      </c>
      <c r="J1536" s="9">
        <v>4662949.21</v>
      </c>
      <c r="K1536" s="9">
        <v>5293429.53</v>
      </c>
      <c r="L1536" s="9">
        <v>4148133</v>
      </c>
      <c r="M1536" s="9">
        <v>6932744.25</v>
      </c>
      <c r="N1536" s="9">
        <v>8966189.6600000001</v>
      </c>
      <c r="O1536" s="9">
        <v>8966189.6600000001</v>
      </c>
      <c r="P1536" s="9">
        <v>3986397.12</v>
      </c>
      <c r="Q1536" s="9">
        <f t="shared" si="117"/>
        <v>8966189.6600000001</v>
      </c>
      <c r="R1536" s="9">
        <v>8966189.6600000001</v>
      </c>
    </row>
    <row r="1537" spans="1:18" ht="12.75" customHeight="1" x14ac:dyDescent="0.3">
      <c r="A1537" s="25" t="s">
        <v>1539</v>
      </c>
      <c r="B1537" s="26" t="s">
        <v>2142</v>
      </c>
      <c r="C1537" s="26" t="s">
        <v>2171</v>
      </c>
      <c r="D1537" s="26" t="s">
        <v>8</v>
      </c>
      <c r="E1537" s="26" t="s">
        <v>15</v>
      </c>
      <c r="F1537" s="9">
        <v>873257253.36000001</v>
      </c>
      <c r="G1537" s="9">
        <v>966757542.30999994</v>
      </c>
      <c r="H1537" s="9">
        <v>1101239254.1400001</v>
      </c>
      <c r="I1537" s="9">
        <v>1241805363.5899999</v>
      </c>
      <c r="J1537" s="9">
        <v>1370188877.0599999</v>
      </c>
      <c r="K1537" s="9">
        <v>1281780764.75</v>
      </c>
      <c r="L1537" s="9">
        <v>1496045674.8699999</v>
      </c>
      <c r="M1537" s="9">
        <v>1509992884.49</v>
      </c>
      <c r="N1537" s="9">
        <v>1636952125.27</v>
      </c>
      <c r="O1537" s="9">
        <v>1812029206.1500001</v>
      </c>
      <c r="P1537" s="9">
        <v>1812029206.1500001</v>
      </c>
      <c r="Q1537" s="9"/>
      <c r="R1537" s="9">
        <v>1812029206.1500001</v>
      </c>
    </row>
    <row r="1538" spans="1:18" ht="12.75" customHeight="1" x14ac:dyDescent="0.3">
      <c r="A1538" s="25" t="s">
        <v>1540</v>
      </c>
      <c r="B1538" s="26" t="s">
        <v>2142</v>
      </c>
      <c r="C1538" s="26" t="s">
        <v>2171</v>
      </c>
      <c r="D1538" s="26" t="s">
        <v>8</v>
      </c>
      <c r="E1538" s="26" t="s">
        <v>5</v>
      </c>
      <c r="F1538" s="9" t="s">
        <v>2174</v>
      </c>
      <c r="G1538" s="9" t="s">
        <v>2174</v>
      </c>
      <c r="H1538" s="9" t="s">
        <v>2174</v>
      </c>
      <c r="I1538" s="9" t="s">
        <v>2174</v>
      </c>
      <c r="J1538" s="9" t="s">
        <v>2174</v>
      </c>
      <c r="K1538" s="9">
        <v>16403.21</v>
      </c>
      <c r="L1538" s="9" t="s">
        <v>2174</v>
      </c>
      <c r="M1538" s="9">
        <v>145467.6</v>
      </c>
      <c r="N1538" s="9">
        <v>250792.52</v>
      </c>
      <c r="O1538" s="9">
        <v>534006.35</v>
      </c>
      <c r="P1538" s="9">
        <v>4211017.47</v>
      </c>
      <c r="Q1538" s="9"/>
      <c r="R1538" s="9">
        <v>4211017.47</v>
      </c>
    </row>
    <row r="1539" spans="1:18" ht="12.75" customHeight="1" x14ac:dyDescent="0.3">
      <c r="A1539" s="25" t="s">
        <v>1541</v>
      </c>
      <c r="B1539" s="26" t="s">
        <v>2153</v>
      </c>
      <c r="C1539" s="26" t="s">
        <v>2169</v>
      </c>
      <c r="D1539" s="26" t="s">
        <v>8</v>
      </c>
      <c r="E1539" s="26" t="s">
        <v>5</v>
      </c>
      <c r="F1539" s="9">
        <v>50150.02</v>
      </c>
      <c r="G1539" s="9">
        <v>1422170.8</v>
      </c>
      <c r="H1539" s="9">
        <v>3319000.68</v>
      </c>
      <c r="I1539" s="9" t="s">
        <v>2174</v>
      </c>
      <c r="J1539" s="9" t="s">
        <v>2174</v>
      </c>
      <c r="K1539" s="9">
        <v>2742287.71</v>
      </c>
      <c r="L1539" s="9">
        <v>2709490.56</v>
      </c>
      <c r="M1539" s="9">
        <v>639830.76</v>
      </c>
      <c r="N1539" s="9">
        <v>3003238.99</v>
      </c>
      <c r="O1539" s="9">
        <v>4041972.01</v>
      </c>
      <c r="P1539" s="9">
        <v>4154479.2</v>
      </c>
      <c r="Q1539" s="9"/>
      <c r="R1539" s="9">
        <v>4154479.2</v>
      </c>
    </row>
    <row r="1540" spans="1:18" ht="12.75" customHeight="1" x14ac:dyDescent="0.3">
      <c r="A1540" s="25" t="s">
        <v>1542</v>
      </c>
      <c r="B1540" s="26" t="s">
        <v>2153</v>
      </c>
      <c r="C1540" s="26" t="s">
        <v>2169</v>
      </c>
      <c r="D1540" s="26" t="s">
        <v>4</v>
      </c>
      <c r="E1540" s="26" t="s">
        <v>5</v>
      </c>
      <c r="F1540" s="9" t="s">
        <v>2174</v>
      </c>
      <c r="G1540" s="9" t="s">
        <v>2174</v>
      </c>
      <c r="H1540" s="9" t="s">
        <v>2174</v>
      </c>
      <c r="I1540" s="9" t="s">
        <v>2174</v>
      </c>
      <c r="J1540" s="9" t="s">
        <v>2174</v>
      </c>
      <c r="K1540" s="9" t="s">
        <v>2174</v>
      </c>
      <c r="L1540" s="9" t="s">
        <v>2174</v>
      </c>
      <c r="M1540" s="9" t="s">
        <v>2174</v>
      </c>
      <c r="N1540" s="9" t="s">
        <v>2174</v>
      </c>
      <c r="O1540" s="9" t="s">
        <v>2175</v>
      </c>
      <c r="P1540" s="9" t="s">
        <v>2175</v>
      </c>
      <c r="Q1540" s="9"/>
      <c r="R1540" s="9" t="s">
        <v>2175</v>
      </c>
    </row>
    <row r="1541" spans="1:18" ht="12.75" customHeight="1" x14ac:dyDescent="0.3">
      <c r="A1541" s="25" t="s">
        <v>1543</v>
      </c>
      <c r="B1541" s="26" t="s">
        <v>2166</v>
      </c>
      <c r="C1541" s="26" t="s">
        <v>2165</v>
      </c>
      <c r="D1541" s="26" t="s">
        <v>8</v>
      </c>
      <c r="E1541" s="26" t="s">
        <v>5</v>
      </c>
      <c r="F1541" s="9" t="s">
        <v>2174</v>
      </c>
      <c r="G1541" s="9" t="s">
        <v>2174</v>
      </c>
      <c r="H1541" s="9" t="s">
        <v>2174</v>
      </c>
      <c r="I1541" s="9" t="s">
        <v>2174</v>
      </c>
      <c r="J1541" s="9">
        <v>2333364.35</v>
      </c>
      <c r="K1541" s="9">
        <v>2576658.87</v>
      </c>
      <c r="L1541" s="9">
        <v>4699344.6400000006</v>
      </c>
      <c r="M1541" s="9">
        <v>2707903.78</v>
      </c>
      <c r="N1541" s="9">
        <v>3221565.65</v>
      </c>
      <c r="O1541" s="9">
        <v>3595134.99</v>
      </c>
      <c r="P1541" s="9">
        <v>29527968.710000001</v>
      </c>
      <c r="Q1541" s="9"/>
      <c r="R1541" s="9">
        <v>29527968.710000001</v>
      </c>
    </row>
    <row r="1542" spans="1:18" ht="12.75" customHeight="1" x14ac:dyDescent="0.3">
      <c r="A1542" s="25" t="s">
        <v>1544</v>
      </c>
      <c r="B1542" s="26" t="s">
        <v>2166</v>
      </c>
      <c r="C1542" s="26" t="s">
        <v>2165</v>
      </c>
      <c r="D1542" s="26" t="s">
        <v>8</v>
      </c>
      <c r="E1542" s="26" t="s">
        <v>15</v>
      </c>
      <c r="F1542" s="9">
        <v>1082616.74</v>
      </c>
      <c r="G1542" s="9">
        <v>1320943.52</v>
      </c>
      <c r="H1542" s="9" t="s">
        <v>2174</v>
      </c>
      <c r="I1542" s="9">
        <v>2311436.7799999998</v>
      </c>
      <c r="J1542" s="9" t="s">
        <v>2174</v>
      </c>
      <c r="K1542" s="9">
        <v>2231056.0299999998</v>
      </c>
      <c r="L1542" s="9">
        <v>2329408.13</v>
      </c>
      <c r="M1542" s="9">
        <v>2662520.34</v>
      </c>
      <c r="N1542" s="9">
        <v>3284835.51</v>
      </c>
      <c r="O1542" s="9">
        <v>3945913.07</v>
      </c>
      <c r="P1542" s="9">
        <v>36906041.589999996</v>
      </c>
      <c r="Q1542" s="9"/>
      <c r="R1542" s="9">
        <v>36906041.589999996</v>
      </c>
    </row>
    <row r="1543" spans="1:18" ht="12.75" customHeight="1" x14ac:dyDescent="0.3">
      <c r="A1543" s="25" t="s">
        <v>1545</v>
      </c>
      <c r="B1543" s="26" t="s">
        <v>2150</v>
      </c>
      <c r="C1543" s="26" t="s">
        <v>2171</v>
      </c>
      <c r="D1543" s="26" t="s">
        <v>8</v>
      </c>
      <c r="E1543" s="26" t="s">
        <v>5</v>
      </c>
      <c r="F1543" s="9">
        <v>97100.43</v>
      </c>
      <c r="G1543" s="9">
        <v>35849.47</v>
      </c>
      <c r="H1543" s="9">
        <v>527055.26</v>
      </c>
      <c r="I1543" s="9">
        <v>359987.07</v>
      </c>
      <c r="J1543" s="9">
        <v>510131.99</v>
      </c>
      <c r="K1543" s="9" t="s">
        <v>2174</v>
      </c>
      <c r="L1543" s="9">
        <v>583180.47</v>
      </c>
      <c r="M1543" s="9">
        <v>467589.75</v>
      </c>
      <c r="N1543" s="9">
        <v>108948.61</v>
      </c>
      <c r="O1543" s="9">
        <v>805729.52</v>
      </c>
      <c r="P1543" s="9">
        <v>8519495.3399999999</v>
      </c>
      <c r="Q1543" s="9"/>
      <c r="R1543" s="9">
        <v>8519495.3399999999</v>
      </c>
    </row>
    <row r="1544" spans="1:18" ht="12.75" customHeight="1" x14ac:dyDescent="0.3">
      <c r="A1544" s="25" t="s">
        <v>1546</v>
      </c>
      <c r="B1544" s="26" t="s">
        <v>2163</v>
      </c>
      <c r="C1544" s="26" t="s">
        <v>2172</v>
      </c>
      <c r="D1544" s="26" t="s">
        <v>4</v>
      </c>
      <c r="E1544" s="26" t="s">
        <v>15</v>
      </c>
      <c r="F1544" s="9">
        <v>6781684.0099999998</v>
      </c>
      <c r="G1544" s="9">
        <v>8618214.7599999998</v>
      </c>
      <c r="H1544" s="9">
        <v>11059705.33</v>
      </c>
      <c r="I1544" s="9">
        <v>13814334.23</v>
      </c>
      <c r="J1544" s="9">
        <v>15038225.77</v>
      </c>
      <c r="K1544" s="9">
        <v>16206325.58</v>
      </c>
      <c r="L1544" s="9">
        <v>14911711.32</v>
      </c>
      <c r="M1544" s="9" t="s">
        <v>2174</v>
      </c>
      <c r="N1544" s="9">
        <v>23430202.84</v>
      </c>
      <c r="O1544" s="9">
        <v>26485425.359999999</v>
      </c>
      <c r="P1544" s="9">
        <v>4375696.08</v>
      </c>
      <c r="Q1544" s="9">
        <f t="shared" ref="Q1544:Q1545" si="118">IF(P1544&lt;O1544*0.9,O1544,"")</f>
        <v>26485425.359999999</v>
      </c>
      <c r="R1544" s="9">
        <v>26485425.359999999</v>
      </c>
    </row>
    <row r="1545" spans="1:18" ht="12.75" customHeight="1" x14ac:dyDescent="0.3">
      <c r="A1545" s="25" t="s">
        <v>1547</v>
      </c>
      <c r="B1545" s="26" t="s">
        <v>2163</v>
      </c>
      <c r="C1545" s="26" t="s">
        <v>2172</v>
      </c>
      <c r="D1545" s="26" t="s">
        <v>4</v>
      </c>
      <c r="E1545" s="26" t="s">
        <v>5</v>
      </c>
      <c r="F1545" s="9">
        <v>8696363.1699999999</v>
      </c>
      <c r="G1545" s="9">
        <v>10362315.85</v>
      </c>
      <c r="H1545" s="9">
        <v>12428143.960000001</v>
      </c>
      <c r="I1545" s="9">
        <v>14574523.800000001</v>
      </c>
      <c r="J1545" s="9" t="s">
        <v>2174</v>
      </c>
      <c r="K1545" s="9" t="s">
        <v>2174</v>
      </c>
      <c r="L1545" s="9" t="s">
        <v>2174</v>
      </c>
      <c r="M1545" s="9">
        <v>26117335.239999998</v>
      </c>
      <c r="N1545" s="9">
        <v>30850420.510000002</v>
      </c>
      <c r="O1545" s="9">
        <v>33711655.43</v>
      </c>
      <c r="P1545" s="9">
        <v>974687.05</v>
      </c>
      <c r="Q1545" s="9">
        <f t="shared" si="118"/>
        <v>33711655.43</v>
      </c>
      <c r="R1545" s="9">
        <v>33711655.43</v>
      </c>
    </row>
    <row r="1546" spans="1:18" ht="12.75" customHeight="1" x14ac:dyDescent="0.3">
      <c r="A1546" s="25" t="s">
        <v>1548</v>
      </c>
      <c r="B1546" s="26" t="s">
        <v>2152</v>
      </c>
      <c r="C1546" s="26" t="s">
        <v>2169</v>
      </c>
      <c r="D1546" s="26" t="s">
        <v>8</v>
      </c>
      <c r="E1546" s="26" t="s">
        <v>5</v>
      </c>
      <c r="F1546" s="9" t="s">
        <v>2174</v>
      </c>
      <c r="G1546" s="9" t="s">
        <v>2174</v>
      </c>
      <c r="H1546" s="9" t="s">
        <v>2174</v>
      </c>
      <c r="I1546" s="9" t="s">
        <v>2174</v>
      </c>
      <c r="J1546" s="9">
        <v>3763992</v>
      </c>
      <c r="K1546" s="9">
        <v>4510978.57</v>
      </c>
      <c r="L1546" s="9">
        <v>3205457.42</v>
      </c>
      <c r="M1546" s="9">
        <v>3609126.99</v>
      </c>
      <c r="N1546" s="9">
        <v>4386493.41</v>
      </c>
      <c r="O1546" s="9">
        <v>6204904.3200000003</v>
      </c>
      <c r="P1546" s="9">
        <v>6204904.3200000003</v>
      </c>
      <c r="Q1546" s="9"/>
      <c r="R1546" s="9">
        <v>6204904.3200000003</v>
      </c>
    </row>
    <row r="1547" spans="1:18" ht="12.75" customHeight="1" x14ac:dyDescent="0.3">
      <c r="A1547" s="25" t="s">
        <v>1549</v>
      </c>
      <c r="B1547" s="26" t="s">
        <v>2167</v>
      </c>
      <c r="C1547" s="26" t="s">
        <v>2170</v>
      </c>
      <c r="D1547" s="26" t="s">
        <v>8</v>
      </c>
      <c r="E1547" s="26" t="s">
        <v>5</v>
      </c>
      <c r="F1547" s="9" t="s">
        <v>2174</v>
      </c>
      <c r="G1547" s="9" t="s">
        <v>2174</v>
      </c>
      <c r="H1547" s="9" t="s">
        <v>2174</v>
      </c>
      <c r="I1547" s="9">
        <v>1802664.07</v>
      </c>
      <c r="J1547" s="9">
        <v>2150596.0099999998</v>
      </c>
      <c r="K1547" s="9">
        <v>2456810.54</v>
      </c>
      <c r="L1547" s="9">
        <v>2843887.86</v>
      </c>
      <c r="M1547" s="9">
        <v>3007048.89</v>
      </c>
      <c r="N1547" s="9">
        <v>3702235.26</v>
      </c>
      <c r="O1547" s="9">
        <v>4140883.11</v>
      </c>
      <c r="P1547" s="9">
        <v>10245717.859999999</v>
      </c>
      <c r="Q1547" s="9"/>
      <c r="R1547" s="9">
        <v>10245717.859999999</v>
      </c>
    </row>
    <row r="1548" spans="1:18" ht="12.75" customHeight="1" x14ac:dyDescent="0.3">
      <c r="A1548" s="25" t="s">
        <v>1550</v>
      </c>
      <c r="B1548" s="26" t="s">
        <v>2158</v>
      </c>
      <c r="C1548" s="26" t="s">
        <v>2172</v>
      </c>
      <c r="D1548" s="26" t="s">
        <v>4</v>
      </c>
      <c r="E1548" s="26" t="s">
        <v>15</v>
      </c>
      <c r="F1548" s="9">
        <v>270411.21000000002</v>
      </c>
      <c r="G1548" s="9">
        <v>301436.74</v>
      </c>
      <c r="H1548" s="9">
        <v>401227.52000000002</v>
      </c>
      <c r="I1548" s="9">
        <v>455201.32</v>
      </c>
      <c r="J1548" s="9">
        <v>568739.35</v>
      </c>
      <c r="K1548" s="9">
        <v>759877.15999999992</v>
      </c>
      <c r="L1548" s="9">
        <v>852073.67999999982</v>
      </c>
      <c r="M1548" s="9">
        <v>1123946.3</v>
      </c>
      <c r="N1548" s="9">
        <v>1085000.1200000001</v>
      </c>
      <c r="O1548" s="9">
        <v>1271293.8</v>
      </c>
      <c r="P1548" s="9">
        <v>1271293.8</v>
      </c>
      <c r="Q1548" s="9"/>
      <c r="R1548" s="9">
        <v>1271293.8</v>
      </c>
    </row>
    <row r="1549" spans="1:18" ht="12.75" customHeight="1" x14ac:dyDescent="0.3">
      <c r="A1549" s="25" t="s">
        <v>1551</v>
      </c>
      <c r="B1549" s="26" t="s">
        <v>2164</v>
      </c>
      <c r="C1549" s="26" t="s">
        <v>2172</v>
      </c>
      <c r="D1549" s="26" t="s">
        <v>8</v>
      </c>
      <c r="E1549" s="26" t="s">
        <v>5</v>
      </c>
      <c r="F1549" s="9">
        <v>1467307.35</v>
      </c>
      <c r="G1549" s="9">
        <v>1991792.88</v>
      </c>
      <c r="H1549" s="9">
        <v>1725482.11</v>
      </c>
      <c r="I1549" s="9">
        <v>3176397.39</v>
      </c>
      <c r="J1549" s="9" t="s">
        <v>2174</v>
      </c>
      <c r="K1549" s="9" t="s">
        <v>2174</v>
      </c>
      <c r="L1549" s="9">
        <v>4427512.5</v>
      </c>
      <c r="M1549" s="9" t="s">
        <v>2174</v>
      </c>
      <c r="N1549" s="9">
        <v>4427512.5</v>
      </c>
      <c r="O1549" s="9">
        <v>4427512.5</v>
      </c>
      <c r="P1549" s="9">
        <v>11694411.59</v>
      </c>
      <c r="Q1549" s="9"/>
      <c r="R1549" s="9">
        <v>11694411.59</v>
      </c>
    </row>
    <row r="1550" spans="1:18" ht="12.75" customHeight="1" x14ac:dyDescent="0.3">
      <c r="A1550" s="25" t="s">
        <v>1552</v>
      </c>
      <c r="B1550" s="26" t="s">
        <v>2161</v>
      </c>
      <c r="C1550" s="26" t="s">
        <v>2170</v>
      </c>
      <c r="D1550" s="26" t="s">
        <v>89</v>
      </c>
      <c r="E1550" s="26" t="s">
        <v>5</v>
      </c>
      <c r="F1550" s="9">
        <v>369554.45</v>
      </c>
      <c r="G1550" s="9" t="s">
        <v>2174</v>
      </c>
      <c r="H1550" s="9" t="s">
        <v>2174</v>
      </c>
      <c r="I1550" s="9" t="s">
        <v>2174</v>
      </c>
      <c r="J1550" s="9" t="s">
        <v>2174</v>
      </c>
      <c r="K1550" s="9">
        <v>3178720.83</v>
      </c>
      <c r="L1550" s="9">
        <v>3566005.22</v>
      </c>
      <c r="M1550" s="9" t="s">
        <v>2174</v>
      </c>
      <c r="N1550" s="9">
        <v>3566005.22</v>
      </c>
      <c r="O1550" s="9">
        <v>6887121.0999999996</v>
      </c>
      <c r="P1550" s="9">
        <v>198428408.81</v>
      </c>
      <c r="Q1550" s="9"/>
      <c r="R1550" s="9">
        <v>198428408.81</v>
      </c>
    </row>
    <row r="1551" spans="1:18" ht="12.75" customHeight="1" x14ac:dyDescent="0.3">
      <c r="A1551" s="25" t="s">
        <v>1553</v>
      </c>
      <c r="B1551" s="26" t="s">
        <v>2163</v>
      </c>
      <c r="C1551" s="26" t="s">
        <v>2172</v>
      </c>
      <c r="D1551" s="26" t="s">
        <v>4</v>
      </c>
      <c r="E1551" s="26" t="s">
        <v>5</v>
      </c>
      <c r="F1551" s="9">
        <v>807057.82</v>
      </c>
      <c r="G1551" s="9">
        <v>995489.43</v>
      </c>
      <c r="H1551" s="9">
        <v>1335491.3600000001</v>
      </c>
      <c r="I1551" s="9" t="s">
        <v>2174</v>
      </c>
      <c r="J1551" s="9" t="s">
        <v>2174</v>
      </c>
      <c r="K1551" s="9">
        <v>1683444.82</v>
      </c>
      <c r="L1551" s="9" t="s">
        <v>2174</v>
      </c>
      <c r="M1551" s="9">
        <v>3605226.09</v>
      </c>
      <c r="N1551" s="9">
        <v>4139822.88</v>
      </c>
      <c r="O1551" s="9">
        <v>4450992.5</v>
      </c>
      <c r="P1551" s="9">
        <v>1980585.43</v>
      </c>
      <c r="Q1551" s="9">
        <f t="shared" ref="Q1551:Q1553" si="119">IF(P1551&lt;O1551*0.9,O1551,"")</f>
        <v>4450992.5</v>
      </c>
      <c r="R1551" s="9">
        <v>4450992.5</v>
      </c>
    </row>
    <row r="1552" spans="1:18" ht="12.75" customHeight="1" x14ac:dyDescent="0.3">
      <c r="A1552" s="25" t="s">
        <v>1554</v>
      </c>
      <c r="B1552" s="26" t="s">
        <v>2163</v>
      </c>
      <c r="C1552" s="26" t="s">
        <v>2172</v>
      </c>
      <c r="D1552" s="26" t="s">
        <v>8</v>
      </c>
      <c r="E1552" s="26" t="s">
        <v>15</v>
      </c>
      <c r="F1552" s="9" t="s">
        <v>2174</v>
      </c>
      <c r="G1552" s="9">
        <v>3007721.34</v>
      </c>
      <c r="H1552" s="9">
        <v>6373076.2400000012</v>
      </c>
      <c r="I1552" s="9">
        <v>4382040.99</v>
      </c>
      <c r="J1552" s="9">
        <v>4981840.28</v>
      </c>
      <c r="K1552" s="9">
        <v>5964298.1299999999</v>
      </c>
      <c r="L1552" s="9">
        <v>6094573.0700000003</v>
      </c>
      <c r="M1552" s="9">
        <v>7358318.0199999996</v>
      </c>
      <c r="N1552" s="9">
        <v>9219167.4600000009</v>
      </c>
      <c r="O1552" s="9">
        <v>10383890.26</v>
      </c>
      <c r="P1552" s="9">
        <v>6747996.5099999998</v>
      </c>
      <c r="Q1552" s="9">
        <f t="shared" si="119"/>
        <v>10383890.26</v>
      </c>
      <c r="R1552" s="9">
        <v>10383890.26</v>
      </c>
    </row>
    <row r="1553" spans="1:18" ht="12.75" customHeight="1" x14ac:dyDescent="0.3">
      <c r="A1553" s="25" t="s">
        <v>1555</v>
      </c>
      <c r="B1553" s="26" t="s">
        <v>2149</v>
      </c>
      <c r="C1553" s="26" t="s">
        <v>2169</v>
      </c>
      <c r="D1553" s="26" t="s">
        <v>8</v>
      </c>
      <c r="E1553" s="26" t="s">
        <v>15</v>
      </c>
      <c r="F1553" s="9">
        <v>52065651.170000002</v>
      </c>
      <c r="G1553" s="9">
        <v>61114358.840000004</v>
      </c>
      <c r="H1553" s="9">
        <v>73850240.849999994</v>
      </c>
      <c r="I1553" s="9">
        <v>88738094.030000001</v>
      </c>
      <c r="J1553" s="9">
        <v>101380165.43000001</v>
      </c>
      <c r="K1553" s="9">
        <v>103407618.48</v>
      </c>
      <c r="L1553" s="9">
        <v>116114397.45</v>
      </c>
      <c r="M1553" s="9">
        <v>127760606.68000001</v>
      </c>
      <c r="N1553" s="9">
        <v>151051894.93000001</v>
      </c>
      <c r="O1553" s="9">
        <v>173621249.03999999</v>
      </c>
      <c r="P1553" s="9">
        <v>19859895.379999999</v>
      </c>
      <c r="Q1553" s="9">
        <f t="shared" si="119"/>
        <v>173621249.03999999</v>
      </c>
      <c r="R1553" s="9">
        <v>173621249.03999999</v>
      </c>
    </row>
    <row r="1554" spans="1:18" ht="12.75" customHeight="1" x14ac:dyDescent="0.3">
      <c r="A1554" s="25" t="s">
        <v>1556</v>
      </c>
      <c r="B1554" s="26" t="s">
        <v>2166</v>
      </c>
      <c r="C1554" s="26" t="s">
        <v>2165</v>
      </c>
      <c r="D1554" s="26" t="s">
        <v>8</v>
      </c>
      <c r="E1554" s="26" t="s">
        <v>15</v>
      </c>
      <c r="F1554" s="9">
        <v>324499.05</v>
      </c>
      <c r="G1554" s="9">
        <v>434373.81</v>
      </c>
      <c r="H1554" s="9">
        <v>538048.91</v>
      </c>
      <c r="I1554" s="9">
        <v>691360.91</v>
      </c>
      <c r="J1554" s="9">
        <v>745208.85</v>
      </c>
      <c r="K1554" s="9">
        <v>908617.99</v>
      </c>
      <c r="L1554" s="9">
        <v>939061.07</v>
      </c>
      <c r="M1554" s="9">
        <v>1064756.4099999999</v>
      </c>
      <c r="N1554" s="9">
        <v>1405162.02</v>
      </c>
      <c r="O1554" s="9">
        <v>1786539.79</v>
      </c>
      <c r="P1554" s="9">
        <v>7997010.0499999998</v>
      </c>
      <c r="Q1554" s="9"/>
      <c r="R1554" s="9">
        <v>7997010.0499999998</v>
      </c>
    </row>
    <row r="1555" spans="1:18" ht="12.75" customHeight="1" x14ac:dyDescent="0.3">
      <c r="A1555" s="25" t="s">
        <v>1557</v>
      </c>
      <c r="B1555" s="26" t="s">
        <v>2151</v>
      </c>
      <c r="C1555" s="26" t="s">
        <v>2165</v>
      </c>
      <c r="D1555" s="26" t="s">
        <v>8</v>
      </c>
      <c r="E1555" s="26" t="s">
        <v>15</v>
      </c>
      <c r="F1555" s="9">
        <v>1544715.73</v>
      </c>
      <c r="G1555" s="9">
        <v>1924304.44</v>
      </c>
      <c r="H1555" s="9">
        <v>2443742.0699999998</v>
      </c>
      <c r="I1555" s="9">
        <v>2885129.65</v>
      </c>
      <c r="J1555" s="9">
        <v>3209167.69</v>
      </c>
      <c r="K1555" s="9">
        <v>3578744.15</v>
      </c>
      <c r="L1555" s="9">
        <v>4170368.37</v>
      </c>
      <c r="M1555" s="9">
        <v>4691028.47</v>
      </c>
      <c r="N1555" s="9">
        <v>5578514.1100000003</v>
      </c>
      <c r="O1555" s="9">
        <v>6531877.8300000001</v>
      </c>
      <c r="P1555" s="9">
        <v>88350698.090000004</v>
      </c>
      <c r="Q1555" s="9"/>
      <c r="R1555" s="9">
        <v>88350698.090000004</v>
      </c>
    </row>
    <row r="1556" spans="1:18" ht="12.75" customHeight="1" x14ac:dyDescent="0.3">
      <c r="A1556" s="25" t="s">
        <v>1558</v>
      </c>
      <c r="B1556" s="26" t="s">
        <v>2153</v>
      </c>
      <c r="C1556" s="26" t="s">
        <v>2169</v>
      </c>
      <c r="D1556" s="26" t="s">
        <v>8</v>
      </c>
      <c r="E1556" s="26" t="s">
        <v>15</v>
      </c>
      <c r="F1556" s="9" t="s">
        <v>2174</v>
      </c>
      <c r="G1556" s="9" t="s">
        <v>2174</v>
      </c>
      <c r="H1556" s="9" t="s">
        <v>2174</v>
      </c>
      <c r="I1556" s="9">
        <v>7339798.0099999998</v>
      </c>
      <c r="J1556" s="9">
        <v>8812520.5999999996</v>
      </c>
      <c r="K1556" s="9">
        <v>11261148.84</v>
      </c>
      <c r="L1556" s="9" t="s">
        <v>2174</v>
      </c>
      <c r="M1556" s="9">
        <v>12764552.48</v>
      </c>
      <c r="N1556" s="9">
        <v>14915226</v>
      </c>
      <c r="O1556" s="9">
        <v>17202319.16</v>
      </c>
      <c r="P1556" s="9">
        <v>8056374.5</v>
      </c>
      <c r="Q1556" s="9">
        <f>IF(P1556&lt;O1556*0.9,O1556,"")</f>
        <v>17202319.16</v>
      </c>
      <c r="R1556" s="9">
        <v>17202319.16</v>
      </c>
    </row>
    <row r="1557" spans="1:18" ht="12.75" customHeight="1" x14ac:dyDescent="0.3">
      <c r="A1557" s="25" t="s">
        <v>1559</v>
      </c>
      <c r="B1557" s="26" t="s">
        <v>2166</v>
      </c>
      <c r="C1557" s="26" t="s">
        <v>2165</v>
      </c>
      <c r="D1557" s="26" t="s">
        <v>89</v>
      </c>
      <c r="E1557" s="26" t="s">
        <v>5</v>
      </c>
      <c r="F1557" s="9">
        <v>2513174.42</v>
      </c>
      <c r="G1557" s="9">
        <v>3133770.18</v>
      </c>
      <c r="H1557" s="9">
        <v>3222382.24</v>
      </c>
      <c r="I1557" s="9">
        <v>3909449.36</v>
      </c>
      <c r="J1557" s="9">
        <v>4666539.83</v>
      </c>
      <c r="K1557" s="9">
        <v>5602222.7400000002</v>
      </c>
      <c r="L1557" s="9">
        <v>5134943.8600000003</v>
      </c>
      <c r="M1557" s="9">
        <v>5475146.7000000002</v>
      </c>
      <c r="N1557" s="9">
        <v>6395736.25</v>
      </c>
      <c r="O1557" s="9">
        <v>8031510.8899999997</v>
      </c>
      <c r="P1557" s="9">
        <v>183177161.91999999</v>
      </c>
      <c r="Q1557" s="9"/>
      <c r="R1557" s="9">
        <v>183177161.91999999</v>
      </c>
    </row>
    <row r="1558" spans="1:18" ht="12.75" customHeight="1" x14ac:dyDescent="0.3">
      <c r="A1558" s="25" t="s">
        <v>1560</v>
      </c>
      <c r="B1558" s="26" t="s">
        <v>2151</v>
      </c>
      <c r="C1558" s="26" t="s">
        <v>2165</v>
      </c>
      <c r="D1558" s="26" t="s">
        <v>4</v>
      </c>
      <c r="E1558" s="26" t="s">
        <v>15</v>
      </c>
      <c r="F1558" s="9">
        <v>16804680.829999998</v>
      </c>
      <c r="G1558" s="9">
        <v>19478990.82</v>
      </c>
      <c r="H1558" s="9">
        <v>49308766.060000002</v>
      </c>
      <c r="I1558" s="9">
        <v>62646295.439999998</v>
      </c>
      <c r="J1558" s="9">
        <v>39965022.539999999</v>
      </c>
      <c r="K1558" s="9">
        <v>40686856.539999999</v>
      </c>
      <c r="L1558" s="9">
        <v>37765983.619999997</v>
      </c>
      <c r="M1558" s="9">
        <v>56490141.600000001</v>
      </c>
      <c r="N1558" s="9">
        <v>67450351.819999993</v>
      </c>
      <c r="O1558" s="9">
        <v>79402436.939999998</v>
      </c>
      <c r="P1558" s="9">
        <v>79402436.939999998</v>
      </c>
      <c r="Q1558" s="9"/>
      <c r="R1558" s="9">
        <v>79402436.939999998</v>
      </c>
    </row>
    <row r="1559" spans="1:18" ht="12.75" customHeight="1" x14ac:dyDescent="0.3">
      <c r="A1559" s="25" t="s">
        <v>1561</v>
      </c>
      <c r="B1559" s="26" t="s">
        <v>2143</v>
      </c>
      <c r="C1559" s="26" t="s">
        <v>2170</v>
      </c>
      <c r="D1559" s="26" t="s">
        <v>8</v>
      </c>
      <c r="E1559" s="26" t="s">
        <v>5</v>
      </c>
      <c r="F1559" s="9" t="s">
        <v>2174</v>
      </c>
      <c r="G1559" s="9">
        <v>2050666.39</v>
      </c>
      <c r="H1559" s="9">
        <v>2548281.84</v>
      </c>
      <c r="I1559" s="9">
        <v>3414469.06</v>
      </c>
      <c r="J1559" s="9">
        <v>4539557.5199999996</v>
      </c>
      <c r="K1559" s="9" t="s">
        <v>2174</v>
      </c>
      <c r="L1559" s="9">
        <v>9757262.6400000006</v>
      </c>
      <c r="M1559" s="9">
        <v>5729580.7000000002</v>
      </c>
      <c r="N1559" s="9">
        <v>6758634.9299999997</v>
      </c>
      <c r="O1559" s="9">
        <v>7612324.0300000003</v>
      </c>
      <c r="P1559" s="9">
        <v>10247245.73</v>
      </c>
      <c r="Q1559" s="9"/>
      <c r="R1559" s="9">
        <v>10247245.73</v>
      </c>
    </row>
    <row r="1560" spans="1:18" ht="12.75" customHeight="1" x14ac:dyDescent="0.3">
      <c r="A1560" s="25" t="s">
        <v>1562</v>
      </c>
      <c r="B1560" s="26" t="s">
        <v>2163</v>
      </c>
      <c r="C1560" s="26" t="s">
        <v>2172</v>
      </c>
      <c r="D1560" s="26" t="s">
        <v>4</v>
      </c>
      <c r="E1560" s="26" t="s">
        <v>5</v>
      </c>
      <c r="F1560" s="9">
        <v>42127450.689999998</v>
      </c>
      <c r="G1560" s="9">
        <v>50809856.060000002</v>
      </c>
      <c r="H1560" s="9">
        <v>62698575.539999999</v>
      </c>
      <c r="I1560" s="9">
        <v>72494419.170000002</v>
      </c>
      <c r="J1560" s="9">
        <v>84716659.409999996</v>
      </c>
      <c r="K1560" s="9">
        <v>98026254.180000007</v>
      </c>
      <c r="L1560" s="9">
        <v>105364022.56999999</v>
      </c>
      <c r="M1560" s="9">
        <v>112994331.13</v>
      </c>
      <c r="N1560" s="9">
        <v>148281005.66999999</v>
      </c>
      <c r="O1560" s="9">
        <v>161108692.81999999</v>
      </c>
      <c r="P1560" s="9">
        <v>996177.51</v>
      </c>
      <c r="Q1560" s="9">
        <f>IF(P1560&lt;O1560*0.9,O1560,"")</f>
        <v>161108692.81999999</v>
      </c>
      <c r="R1560" s="9">
        <v>161108692.81999999</v>
      </c>
    </row>
    <row r="1561" spans="1:18" ht="12.75" customHeight="1" x14ac:dyDescent="0.3">
      <c r="A1561" s="25" t="s">
        <v>1563</v>
      </c>
      <c r="B1561" s="26" t="s">
        <v>2151</v>
      </c>
      <c r="C1561" s="26" t="s">
        <v>2165</v>
      </c>
      <c r="D1561" s="26" t="s">
        <v>8</v>
      </c>
      <c r="E1561" s="26" t="s">
        <v>15</v>
      </c>
      <c r="F1561" s="9" t="s">
        <v>2174</v>
      </c>
      <c r="G1561" s="9" t="s">
        <v>2174</v>
      </c>
      <c r="H1561" s="9" t="s">
        <v>2174</v>
      </c>
      <c r="I1561" s="9" t="s">
        <v>2174</v>
      </c>
      <c r="J1561" s="9" t="s">
        <v>2174</v>
      </c>
      <c r="K1561" s="9" t="s">
        <v>2174</v>
      </c>
      <c r="L1561" s="9" t="s">
        <v>2174</v>
      </c>
      <c r="M1561" s="9" t="s">
        <v>2174</v>
      </c>
      <c r="N1561" s="9">
        <v>0</v>
      </c>
      <c r="O1561" s="9">
        <v>0</v>
      </c>
      <c r="P1561" s="9">
        <v>0</v>
      </c>
      <c r="Q1561" s="9"/>
      <c r="R1561" s="9">
        <v>0</v>
      </c>
    </row>
    <row r="1562" spans="1:18" ht="12.75" customHeight="1" x14ac:dyDescent="0.3">
      <c r="A1562" s="25" t="s">
        <v>1564</v>
      </c>
      <c r="B1562" s="26" t="s">
        <v>2166</v>
      </c>
      <c r="C1562" s="26" t="s">
        <v>2165</v>
      </c>
      <c r="D1562" s="26" t="s">
        <v>89</v>
      </c>
      <c r="E1562" s="26" t="s">
        <v>15</v>
      </c>
      <c r="F1562" s="9" t="s">
        <v>2174</v>
      </c>
      <c r="G1562" s="9">
        <v>2408101.35</v>
      </c>
      <c r="H1562" s="9">
        <v>2806979.71</v>
      </c>
      <c r="I1562" s="9">
        <v>3368011.25</v>
      </c>
      <c r="J1562" s="9">
        <v>4073794.15</v>
      </c>
      <c r="K1562" s="9">
        <v>4829520.76</v>
      </c>
      <c r="L1562" s="9">
        <v>3988163.9000000008</v>
      </c>
      <c r="M1562" s="9">
        <v>5222235.6900000004</v>
      </c>
      <c r="N1562" s="9">
        <v>7160514.6600000001</v>
      </c>
      <c r="O1562" s="9">
        <v>9299138.5399999991</v>
      </c>
      <c r="P1562" s="9">
        <v>130973832.54000001</v>
      </c>
      <c r="Q1562" s="9"/>
      <c r="R1562" s="9">
        <v>130973832.54000001</v>
      </c>
    </row>
    <row r="1563" spans="1:18" ht="12.75" customHeight="1" x14ac:dyDescent="0.3">
      <c r="A1563" s="25" t="s">
        <v>1565</v>
      </c>
      <c r="B1563" s="26" t="s">
        <v>2150</v>
      </c>
      <c r="C1563" s="26" t="s">
        <v>2171</v>
      </c>
      <c r="D1563" s="26" t="s">
        <v>4</v>
      </c>
      <c r="E1563" s="26" t="s">
        <v>15</v>
      </c>
      <c r="F1563" s="9">
        <v>106183.4</v>
      </c>
      <c r="G1563" s="9">
        <v>186267.43</v>
      </c>
      <c r="H1563" s="9">
        <v>195025.51</v>
      </c>
      <c r="I1563" s="9">
        <v>284966.77</v>
      </c>
      <c r="J1563" s="9">
        <v>395371.28</v>
      </c>
      <c r="K1563" s="9">
        <v>451326.78</v>
      </c>
      <c r="L1563" s="9">
        <v>341865.6</v>
      </c>
      <c r="M1563" s="9">
        <v>360770.7</v>
      </c>
      <c r="N1563" s="9">
        <v>647598.42000000004</v>
      </c>
      <c r="O1563" s="9">
        <v>847967.06</v>
      </c>
      <c r="P1563" s="9">
        <v>847967.06</v>
      </c>
      <c r="Q1563" s="9"/>
      <c r="R1563" s="9">
        <v>847967.06</v>
      </c>
    </row>
    <row r="1564" spans="1:18" ht="12.75" customHeight="1" x14ac:dyDescent="0.3">
      <c r="A1564" s="25" t="s">
        <v>1566</v>
      </c>
      <c r="B1564" s="26" t="s">
        <v>2150</v>
      </c>
      <c r="C1564" s="26" t="s">
        <v>2171</v>
      </c>
      <c r="D1564" s="26" t="s">
        <v>8</v>
      </c>
      <c r="E1564" s="26" t="s">
        <v>5</v>
      </c>
      <c r="F1564" s="9">
        <v>3877527.47</v>
      </c>
      <c r="G1564" s="9">
        <v>4512746.93</v>
      </c>
      <c r="H1564" s="9" t="s">
        <v>2174</v>
      </c>
      <c r="I1564" s="9">
        <v>6233191.6600000001</v>
      </c>
      <c r="J1564" s="9" t="s">
        <v>2174</v>
      </c>
      <c r="K1564" s="9">
        <v>8042089.6399999997</v>
      </c>
      <c r="L1564" s="9">
        <v>9596307.3800000008</v>
      </c>
      <c r="M1564" s="9">
        <v>10288236.560000001</v>
      </c>
      <c r="N1564" s="9">
        <v>11927962.369999999</v>
      </c>
      <c r="O1564" s="9">
        <v>6694.19</v>
      </c>
      <c r="P1564" s="9">
        <v>3033697.6</v>
      </c>
      <c r="Q1564" s="9"/>
      <c r="R1564" s="9">
        <v>3033697.6</v>
      </c>
    </row>
    <row r="1565" spans="1:18" ht="12.75" customHeight="1" x14ac:dyDescent="0.3">
      <c r="A1565" s="25" t="s">
        <v>1567</v>
      </c>
      <c r="B1565" s="26" t="s">
        <v>2166</v>
      </c>
      <c r="C1565" s="26" t="s">
        <v>2165</v>
      </c>
      <c r="D1565" s="26" t="s">
        <v>8</v>
      </c>
      <c r="E1565" s="26" t="s">
        <v>15</v>
      </c>
      <c r="F1565" s="9">
        <v>41368384.359999999</v>
      </c>
      <c r="G1565" s="9">
        <v>47703174.18</v>
      </c>
      <c r="H1565" s="9">
        <v>56479623.170000002</v>
      </c>
      <c r="I1565" s="9">
        <v>67421708.400000006</v>
      </c>
      <c r="J1565" s="9">
        <v>73205001.129999995</v>
      </c>
      <c r="K1565" s="9">
        <v>79586875.680000007</v>
      </c>
      <c r="L1565" s="9">
        <v>79472701.760000005</v>
      </c>
      <c r="M1565" s="9">
        <v>87636766.530000001</v>
      </c>
      <c r="N1565" s="9">
        <v>104336467.81999999</v>
      </c>
      <c r="O1565" s="9">
        <v>118333207.86</v>
      </c>
      <c r="P1565" s="9">
        <v>32189315.379999999</v>
      </c>
      <c r="Q1565" s="9">
        <f>IF(P1565&lt;O1565*0.9,O1565,"")</f>
        <v>118333207.86</v>
      </c>
      <c r="R1565" s="9">
        <v>118333207.86</v>
      </c>
    </row>
    <row r="1566" spans="1:18" ht="12.75" customHeight="1" x14ac:dyDescent="0.3">
      <c r="A1566" s="25" t="s">
        <v>1568</v>
      </c>
      <c r="B1566" s="26" t="s">
        <v>2153</v>
      </c>
      <c r="C1566" s="26" t="s">
        <v>2169</v>
      </c>
      <c r="D1566" s="26" t="s">
        <v>8</v>
      </c>
      <c r="E1566" s="26" t="s">
        <v>5</v>
      </c>
      <c r="F1566" s="9" t="s">
        <v>2174</v>
      </c>
      <c r="G1566" s="9" t="s">
        <v>2174</v>
      </c>
      <c r="H1566" s="9" t="s">
        <v>2174</v>
      </c>
      <c r="I1566" s="9">
        <v>896556.28</v>
      </c>
      <c r="J1566" s="9" t="s">
        <v>2174</v>
      </c>
      <c r="K1566" s="9" t="s">
        <v>2174</v>
      </c>
      <c r="L1566" s="9" t="s">
        <v>2174</v>
      </c>
      <c r="M1566" s="9" t="s">
        <v>2174</v>
      </c>
      <c r="N1566" s="9">
        <v>896556.28</v>
      </c>
      <c r="O1566" s="9">
        <v>896556.28</v>
      </c>
      <c r="P1566" s="9">
        <v>896556.28</v>
      </c>
      <c r="Q1566" s="9"/>
      <c r="R1566" s="9">
        <v>896556.28</v>
      </c>
    </row>
    <row r="1567" spans="1:18" ht="12.75" customHeight="1" x14ac:dyDescent="0.3">
      <c r="A1567" s="25" t="s">
        <v>1569</v>
      </c>
      <c r="B1567" s="26" t="s">
        <v>2155</v>
      </c>
      <c r="C1567" s="26" t="s">
        <v>2171</v>
      </c>
      <c r="D1567" s="26" t="s">
        <v>8</v>
      </c>
      <c r="E1567" s="26" t="s">
        <v>15</v>
      </c>
      <c r="F1567" s="9" t="s">
        <v>2174</v>
      </c>
      <c r="G1567" s="9" t="s">
        <v>2174</v>
      </c>
      <c r="H1567" s="9" t="s">
        <v>2174</v>
      </c>
      <c r="I1567" s="9" t="s">
        <v>2174</v>
      </c>
      <c r="J1567" s="9" t="s">
        <v>2174</v>
      </c>
      <c r="K1567" s="9" t="s">
        <v>2174</v>
      </c>
      <c r="L1567" s="9" t="s">
        <v>2174</v>
      </c>
      <c r="M1567" s="9" t="s">
        <v>2174</v>
      </c>
      <c r="N1567" s="9">
        <v>1963164.58</v>
      </c>
      <c r="O1567" s="9">
        <v>3535586.61</v>
      </c>
      <c r="P1567" s="9">
        <v>9217648.2799999993</v>
      </c>
      <c r="Q1567" s="9"/>
      <c r="R1567" s="9">
        <v>9217648.2799999993</v>
      </c>
    </row>
    <row r="1568" spans="1:18" ht="12.75" customHeight="1" x14ac:dyDescent="0.3">
      <c r="A1568" s="25" t="s">
        <v>1570</v>
      </c>
      <c r="B1568" s="26" t="s">
        <v>2158</v>
      </c>
      <c r="C1568" s="26" t="s">
        <v>2172</v>
      </c>
      <c r="D1568" s="26" t="s">
        <v>8</v>
      </c>
      <c r="E1568" s="26" t="s">
        <v>5</v>
      </c>
      <c r="F1568" s="9" t="s">
        <v>2174</v>
      </c>
      <c r="G1568" s="9">
        <v>20172971.699999999</v>
      </c>
      <c r="H1568" s="9">
        <v>19872227.620000001</v>
      </c>
      <c r="I1568" s="9">
        <v>20923227.07</v>
      </c>
      <c r="J1568" s="9">
        <v>22972355.73</v>
      </c>
      <c r="K1568" s="9">
        <v>24751581.710000001</v>
      </c>
      <c r="L1568" s="9">
        <v>24498720.710000001</v>
      </c>
      <c r="M1568" s="9">
        <v>24596064.27</v>
      </c>
      <c r="N1568" s="9">
        <v>28427432.59</v>
      </c>
      <c r="O1568" s="9">
        <v>30465642.710000001</v>
      </c>
      <c r="P1568" s="9">
        <v>14437906.34</v>
      </c>
      <c r="Q1568" s="9">
        <f>IF(P1568&lt;O1568*0.9,O1568,"")</f>
        <v>30465642.710000001</v>
      </c>
      <c r="R1568" s="9">
        <v>30465642.710000001</v>
      </c>
    </row>
    <row r="1569" spans="1:18" ht="12.75" customHeight="1" x14ac:dyDescent="0.3">
      <c r="A1569" s="25" t="s">
        <v>1571</v>
      </c>
      <c r="B1569" s="26" t="s">
        <v>2163</v>
      </c>
      <c r="C1569" s="26" t="s">
        <v>2172</v>
      </c>
      <c r="D1569" s="26" t="s">
        <v>4</v>
      </c>
      <c r="E1569" s="26" t="s">
        <v>15</v>
      </c>
      <c r="F1569" s="9" t="s">
        <v>2174</v>
      </c>
      <c r="G1569" s="9" t="s">
        <v>2174</v>
      </c>
      <c r="H1569" s="9" t="s">
        <v>2174</v>
      </c>
      <c r="I1569" s="9" t="s">
        <v>2174</v>
      </c>
      <c r="J1569" s="9" t="s">
        <v>2174</v>
      </c>
      <c r="K1569" s="9" t="s">
        <v>2174</v>
      </c>
      <c r="L1569" s="9">
        <v>2399229.62</v>
      </c>
      <c r="M1569" s="9">
        <v>1662126.43</v>
      </c>
      <c r="N1569" s="9">
        <v>612002.76</v>
      </c>
      <c r="O1569" s="9">
        <v>2399229.62</v>
      </c>
      <c r="P1569" s="9">
        <v>3376323.41</v>
      </c>
      <c r="Q1569" s="9"/>
      <c r="R1569" s="9">
        <v>3376323.41</v>
      </c>
    </row>
    <row r="1570" spans="1:18" ht="12.75" customHeight="1" x14ac:dyDescent="0.3">
      <c r="A1570" s="25" t="s">
        <v>1572</v>
      </c>
      <c r="B1570" s="26" t="s">
        <v>2151</v>
      </c>
      <c r="C1570" s="26" t="s">
        <v>2165</v>
      </c>
      <c r="D1570" s="26" t="s">
        <v>4</v>
      </c>
      <c r="E1570" s="26" t="s">
        <v>15</v>
      </c>
      <c r="F1570" s="9" t="s">
        <v>2174</v>
      </c>
      <c r="G1570" s="9">
        <v>1634304.81</v>
      </c>
      <c r="H1570" s="9">
        <v>1997860.43</v>
      </c>
      <c r="I1570" s="9">
        <v>3130138.09</v>
      </c>
      <c r="J1570" s="9">
        <v>3683751.93</v>
      </c>
      <c r="K1570" s="9">
        <v>1926391.22</v>
      </c>
      <c r="L1570" s="9">
        <v>4844468.82</v>
      </c>
      <c r="M1570" s="9">
        <v>5540177.8200000003</v>
      </c>
      <c r="N1570" s="9">
        <v>7360083.0099999998</v>
      </c>
      <c r="O1570" s="9">
        <v>8577441.9700000007</v>
      </c>
      <c r="P1570" s="9">
        <v>8577441.9700000007</v>
      </c>
      <c r="Q1570" s="9"/>
      <c r="R1570" s="9">
        <v>8577441.9700000007</v>
      </c>
    </row>
    <row r="1571" spans="1:18" ht="12.75" customHeight="1" x14ac:dyDescent="0.3">
      <c r="A1571" s="25" t="s">
        <v>1573</v>
      </c>
      <c r="B1571" s="26" t="s">
        <v>2166</v>
      </c>
      <c r="C1571" s="26" t="s">
        <v>2165</v>
      </c>
      <c r="D1571" s="26" t="s">
        <v>8</v>
      </c>
      <c r="E1571" s="26" t="s">
        <v>5</v>
      </c>
      <c r="F1571" s="9">
        <v>2253857.5299999998</v>
      </c>
      <c r="G1571" s="9">
        <v>3619647.23</v>
      </c>
      <c r="H1571" s="9">
        <v>4921539.6399999997</v>
      </c>
      <c r="I1571" s="9">
        <v>6111967.2999999998</v>
      </c>
      <c r="J1571" s="9">
        <v>7001632.2400000002</v>
      </c>
      <c r="K1571" s="9">
        <v>8753502.4100000001</v>
      </c>
      <c r="L1571" s="9">
        <v>12038294.109999999</v>
      </c>
      <c r="M1571" s="9">
        <v>9197616.5999999996</v>
      </c>
      <c r="N1571" s="9">
        <v>11748911.75</v>
      </c>
      <c r="O1571" s="9">
        <v>13546536.83</v>
      </c>
      <c r="P1571" s="9">
        <v>7786787.0899999999</v>
      </c>
      <c r="Q1571" s="9">
        <f>IF(P1571&lt;O1571*0.9,O1571,"")</f>
        <v>13546536.83</v>
      </c>
      <c r="R1571" s="9">
        <v>13546536.83</v>
      </c>
    </row>
    <row r="1572" spans="1:18" ht="12.75" customHeight="1" x14ac:dyDescent="0.3">
      <c r="A1572" s="25" t="s">
        <v>1574</v>
      </c>
      <c r="B1572" s="26" t="s">
        <v>2159</v>
      </c>
      <c r="C1572" s="26" t="s">
        <v>2165</v>
      </c>
      <c r="D1572" s="26" t="s">
        <v>8</v>
      </c>
      <c r="E1572" s="26" t="s">
        <v>5</v>
      </c>
      <c r="F1572" s="9">
        <v>1029979.56</v>
      </c>
      <c r="G1572" s="9">
        <v>1174825.71</v>
      </c>
      <c r="H1572" s="9">
        <v>2724224.08</v>
      </c>
      <c r="I1572" s="9">
        <v>1571143.6</v>
      </c>
      <c r="J1572" s="9">
        <v>1614659.74</v>
      </c>
      <c r="K1572" s="9">
        <v>1953172.42</v>
      </c>
      <c r="L1572" s="9">
        <v>2046973.29</v>
      </c>
      <c r="M1572" s="9">
        <v>2250222.89</v>
      </c>
      <c r="N1572" s="9">
        <v>3375511.99</v>
      </c>
      <c r="O1572" s="9">
        <v>3227810.84</v>
      </c>
      <c r="P1572" s="9">
        <v>5471676.6399999997</v>
      </c>
      <c r="Q1572" s="9"/>
      <c r="R1572" s="9">
        <v>5471676.6399999997</v>
      </c>
    </row>
    <row r="1573" spans="1:18" ht="12.75" customHeight="1" x14ac:dyDescent="0.3">
      <c r="A1573" s="25" t="s">
        <v>1575</v>
      </c>
      <c r="B1573" s="26" t="s">
        <v>2158</v>
      </c>
      <c r="C1573" s="26" t="s">
        <v>2172</v>
      </c>
      <c r="D1573" s="26" t="s">
        <v>8</v>
      </c>
      <c r="E1573" s="26" t="s">
        <v>5</v>
      </c>
      <c r="F1573" s="9">
        <v>743006.43</v>
      </c>
      <c r="G1573" s="9">
        <v>879354.42</v>
      </c>
      <c r="H1573" s="9">
        <v>922397.61</v>
      </c>
      <c r="I1573" s="9">
        <v>1093844.48</v>
      </c>
      <c r="J1573" s="9">
        <v>1174088.31</v>
      </c>
      <c r="K1573" s="9" t="s">
        <v>2174</v>
      </c>
      <c r="L1573" s="9" t="s">
        <v>2174</v>
      </c>
      <c r="M1573" s="9" t="s">
        <v>2174</v>
      </c>
      <c r="N1573" s="9">
        <v>1174088.31</v>
      </c>
      <c r="O1573" s="9">
        <v>1174088.31</v>
      </c>
      <c r="P1573" s="9">
        <v>10250128.26</v>
      </c>
      <c r="Q1573" s="9"/>
      <c r="R1573" s="9">
        <v>10250128.26</v>
      </c>
    </row>
    <row r="1574" spans="1:18" ht="12.75" customHeight="1" x14ac:dyDescent="0.3">
      <c r="A1574" s="25" t="s">
        <v>1576</v>
      </c>
      <c r="B1574" s="26" t="s">
        <v>2142</v>
      </c>
      <c r="C1574" s="26" t="s">
        <v>2171</v>
      </c>
      <c r="D1574" s="26" t="s">
        <v>8</v>
      </c>
      <c r="E1574" s="26" t="s">
        <v>15</v>
      </c>
      <c r="F1574" s="9">
        <v>2031441.49</v>
      </c>
      <c r="G1574" s="9">
        <v>2844122.13</v>
      </c>
      <c r="H1574" s="9">
        <v>3136861.76</v>
      </c>
      <c r="I1574" s="9">
        <v>3484938.22</v>
      </c>
      <c r="J1574" s="9">
        <v>4257391.38</v>
      </c>
      <c r="K1574" s="9">
        <v>4644873.5199999996</v>
      </c>
      <c r="L1574" s="9">
        <v>4556536.57</v>
      </c>
      <c r="M1574" s="9">
        <v>4885525.3</v>
      </c>
      <c r="N1574" s="9">
        <v>6188328.8799999999</v>
      </c>
      <c r="O1574" s="9">
        <v>6897838.5199999996</v>
      </c>
      <c r="P1574" s="9">
        <v>7753331.71</v>
      </c>
      <c r="Q1574" s="9"/>
      <c r="R1574" s="9">
        <v>7753331.71</v>
      </c>
    </row>
    <row r="1575" spans="1:18" ht="12.75" customHeight="1" x14ac:dyDescent="0.3">
      <c r="A1575" s="25" t="s">
        <v>1577</v>
      </c>
      <c r="B1575" s="26" t="s">
        <v>2155</v>
      </c>
      <c r="C1575" s="26" t="s">
        <v>2171</v>
      </c>
      <c r="D1575" s="26" t="s">
        <v>8</v>
      </c>
      <c r="E1575" s="26" t="s">
        <v>15</v>
      </c>
      <c r="F1575" s="9">
        <v>1009931.7</v>
      </c>
      <c r="G1575" s="9">
        <v>1160165.3999999999</v>
      </c>
      <c r="H1575" s="9">
        <v>1426123</v>
      </c>
      <c r="I1575" s="9">
        <v>1784118.3</v>
      </c>
      <c r="J1575" s="9">
        <v>2124273.1</v>
      </c>
      <c r="K1575" s="9">
        <v>2402998.9</v>
      </c>
      <c r="L1575" s="9">
        <v>2279173.2000000002</v>
      </c>
      <c r="M1575" s="9">
        <v>2545151.2999999998</v>
      </c>
      <c r="N1575" s="9">
        <v>3271099.3</v>
      </c>
      <c r="O1575" s="9">
        <v>4621980.5999999996</v>
      </c>
      <c r="P1575" s="9">
        <v>19877863.07</v>
      </c>
      <c r="Q1575" s="9"/>
      <c r="R1575" s="9">
        <v>19877863.07</v>
      </c>
    </row>
    <row r="1576" spans="1:18" ht="12.75" customHeight="1" x14ac:dyDescent="0.3">
      <c r="A1576" s="25" t="s">
        <v>1578</v>
      </c>
      <c r="B1576" s="26" t="s">
        <v>2159</v>
      </c>
      <c r="C1576" s="26" t="s">
        <v>2165</v>
      </c>
      <c r="D1576" s="26" t="s">
        <v>8</v>
      </c>
      <c r="E1576" s="26" t="s">
        <v>5</v>
      </c>
      <c r="F1576" s="9">
        <v>2093976.72</v>
      </c>
      <c r="G1576" s="9">
        <v>2867322.86</v>
      </c>
      <c r="H1576" s="9">
        <v>3609690.93</v>
      </c>
      <c r="I1576" s="9">
        <v>4495374.76</v>
      </c>
      <c r="J1576" s="9">
        <v>4663885.8</v>
      </c>
      <c r="K1576" s="9">
        <v>5342773.46</v>
      </c>
      <c r="L1576" s="9">
        <v>6206252.2699999996</v>
      </c>
      <c r="M1576" s="9">
        <v>6612896.3499999996</v>
      </c>
      <c r="N1576" s="9">
        <v>7710507.7400000002</v>
      </c>
      <c r="O1576" s="9">
        <v>9094272.2200000007</v>
      </c>
      <c r="P1576" s="9">
        <v>43929998</v>
      </c>
      <c r="Q1576" s="9"/>
      <c r="R1576" s="9">
        <v>43929998</v>
      </c>
    </row>
    <row r="1577" spans="1:18" ht="12.75" customHeight="1" x14ac:dyDescent="0.3">
      <c r="A1577" s="25" t="s">
        <v>1579</v>
      </c>
      <c r="B1577" s="26" t="s">
        <v>2153</v>
      </c>
      <c r="C1577" s="26" t="s">
        <v>2169</v>
      </c>
      <c r="D1577" s="26" t="s">
        <v>8</v>
      </c>
      <c r="E1577" s="26" t="s">
        <v>5</v>
      </c>
      <c r="F1577" s="9" t="s">
        <v>2174</v>
      </c>
      <c r="G1577" s="9" t="s">
        <v>2174</v>
      </c>
      <c r="H1577" s="9" t="s">
        <v>2174</v>
      </c>
      <c r="I1577" s="9">
        <v>4958609.4800000004</v>
      </c>
      <c r="J1577" s="9">
        <v>5160439.07</v>
      </c>
      <c r="K1577" s="9">
        <v>5430763.3700000001</v>
      </c>
      <c r="L1577" s="9">
        <v>10854357.1</v>
      </c>
      <c r="M1577" s="9">
        <v>5610319.5300000003</v>
      </c>
      <c r="N1577" s="9">
        <v>6254711.1699999999</v>
      </c>
      <c r="O1577" s="9">
        <v>6736555.8600000003</v>
      </c>
      <c r="P1577" s="9">
        <v>3392499.08</v>
      </c>
      <c r="Q1577" s="9">
        <f t="shared" ref="Q1577:Q1580" si="120">IF(P1577&lt;O1577*0.9,O1577,"")</f>
        <v>6736555.8600000003</v>
      </c>
      <c r="R1577" s="9">
        <v>6736555.8600000003</v>
      </c>
    </row>
    <row r="1578" spans="1:18" ht="12.75" customHeight="1" x14ac:dyDescent="0.3">
      <c r="A1578" s="25" t="s">
        <v>1580</v>
      </c>
      <c r="B1578" s="26" t="s">
        <v>2158</v>
      </c>
      <c r="C1578" s="26" t="s">
        <v>2172</v>
      </c>
      <c r="D1578" s="26" t="s">
        <v>8</v>
      </c>
      <c r="E1578" s="26" t="s">
        <v>15</v>
      </c>
      <c r="F1578" s="9" t="s">
        <v>2174</v>
      </c>
      <c r="G1578" s="9" t="s">
        <v>2174</v>
      </c>
      <c r="H1578" s="9">
        <v>9111244.8000000007</v>
      </c>
      <c r="I1578" s="9">
        <v>10223174.970000001</v>
      </c>
      <c r="J1578" s="9">
        <v>11257169.970000001</v>
      </c>
      <c r="K1578" s="9">
        <v>12172689.98</v>
      </c>
      <c r="L1578" s="9">
        <v>13104274</v>
      </c>
      <c r="M1578" s="9">
        <v>13562579.77</v>
      </c>
      <c r="N1578" s="9">
        <v>15552140.859999999</v>
      </c>
      <c r="O1578" s="9">
        <v>17301643.579999998</v>
      </c>
      <c r="P1578" s="9">
        <v>9242618.3399999999</v>
      </c>
      <c r="Q1578" s="9">
        <f t="shared" si="120"/>
        <v>17301643.579999998</v>
      </c>
      <c r="R1578" s="9">
        <v>17301643.579999998</v>
      </c>
    </row>
    <row r="1579" spans="1:18" ht="12.75" customHeight="1" x14ac:dyDescent="0.3">
      <c r="A1579" s="25" t="s">
        <v>1581</v>
      </c>
      <c r="B1579" s="26" t="s">
        <v>2163</v>
      </c>
      <c r="C1579" s="26" t="s">
        <v>2172</v>
      </c>
      <c r="D1579" s="26" t="s">
        <v>4</v>
      </c>
      <c r="E1579" s="26" t="s">
        <v>15</v>
      </c>
      <c r="F1579" s="9">
        <v>9529653.4000000004</v>
      </c>
      <c r="G1579" s="9">
        <v>11914665.4</v>
      </c>
      <c r="H1579" s="9">
        <v>15507645.699999999</v>
      </c>
      <c r="I1579" s="9">
        <v>18668687.600000001</v>
      </c>
      <c r="J1579" s="9">
        <v>20646819.800000001</v>
      </c>
      <c r="K1579" s="9">
        <v>23700803.199999999</v>
      </c>
      <c r="L1579" s="9">
        <v>26057155.100000001</v>
      </c>
      <c r="M1579" s="9">
        <v>27849151.100000001</v>
      </c>
      <c r="N1579" s="9">
        <v>32723948.399999999</v>
      </c>
      <c r="O1579" s="9">
        <v>38933242.899999999</v>
      </c>
      <c r="P1579" s="9">
        <v>4019515.11</v>
      </c>
      <c r="Q1579" s="9">
        <f t="shared" si="120"/>
        <v>38933242.899999999</v>
      </c>
      <c r="R1579" s="9">
        <v>38933242.899999999</v>
      </c>
    </row>
    <row r="1580" spans="1:18" ht="12.75" customHeight="1" x14ac:dyDescent="0.3">
      <c r="A1580" s="25" t="s">
        <v>1582</v>
      </c>
      <c r="B1580" s="26" t="s">
        <v>2163</v>
      </c>
      <c r="C1580" s="26" t="s">
        <v>2172</v>
      </c>
      <c r="D1580" s="26" t="s">
        <v>4</v>
      </c>
      <c r="E1580" s="26" t="s">
        <v>5</v>
      </c>
      <c r="F1580" s="9" t="s">
        <v>2174</v>
      </c>
      <c r="G1580" s="9" t="s">
        <v>2174</v>
      </c>
      <c r="H1580" s="9" t="s">
        <v>2174</v>
      </c>
      <c r="I1580" s="9" t="s">
        <v>2174</v>
      </c>
      <c r="J1580" s="9" t="s">
        <v>2174</v>
      </c>
      <c r="K1580" s="9" t="s">
        <v>2174</v>
      </c>
      <c r="L1580" s="9" t="s">
        <v>2174</v>
      </c>
      <c r="M1580" s="9" t="s">
        <v>2174</v>
      </c>
      <c r="N1580" s="9">
        <v>2045330.79</v>
      </c>
      <c r="O1580" s="9">
        <v>5325775.17</v>
      </c>
      <c r="P1580" s="9">
        <v>2654860.92</v>
      </c>
      <c r="Q1580" s="9">
        <f t="shared" si="120"/>
        <v>5325775.17</v>
      </c>
      <c r="R1580" s="9">
        <v>5325775.17</v>
      </c>
    </row>
    <row r="1581" spans="1:18" ht="12.75" customHeight="1" x14ac:dyDescent="0.3">
      <c r="A1581" s="25" t="s">
        <v>1583</v>
      </c>
      <c r="B1581" s="26" t="s">
        <v>2156</v>
      </c>
      <c r="C1581" s="26" t="s">
        <v>2171</v>
      </c>
      <c r="D1581" s="26" t="s">
        <v>8</v>
      </c>
      <c r="E1581" s="26" t="s">
        <v>15</v>
      </c>
      <c r="F1581" s="9" t="s">
        <v>2174</v>
      </c>
      <c r="G1581" s="9">
        <v>2506345.6800000002</v>
      </c>
      <c r="H1581" s="9" t="s">
        <v>2174</v>
      </c>
      <c r="I1581" s="9">
        <v>3606442.35</v>
      </c>
      <c r="J1581" s="9">
        <v>3676089.16</v>
      </c>
      <c r="K1581" s="9">
        <v>4687933.53</v>
      </c>
      <c r="L1581" s="9">
        <v>4436400.57</v>
      </c>
      <c r="M1581" s="9">
        <v>5143104.3100000015</v>
      </c>
      <c r="N1581" s="9">
        <v>6403372.6100000003</v>
      </c>
      <c r="O1581" s="9">
        <v>8185847</v>
      </c>
      <c r="P1581" s="9">
        <v>10439431.560000001</v>
      </c>
      <c r="Q1581" s="9"/>
      <c r="R1581" s="9">
        <v>10439431.560000001</v>
      </c>
    </row>
    <row r="1582" spans="1:18" ht="12.75" customHeight="1" x14ac:dyDescent="0.3">
      <c r="A1582" s="25" t="s">
        <v>1584</v>
      </c>
      <c r="B1582" s="26" t="s">
        <v>2149</v>
      </c>
      <c r="C1582" s="26" t="s">
        <v>2169</v>
      </c>
      <c r="D1582" s="26" t="s">
        <v>8</v>
      </c>
      <c r="E1582" s="26" t="s">
        <v>15</v>
      </c>
      <c r="F1582" s="9">
        <v>567761.14</v>
      </c>
      <c r="G1582" s="9">
        <v>660306.75</v>
      </c>
      <c r="H1582" s="9">
        <v>791508.7</v>
      </c>
      <c r="I1582" s="9">
        <v>997686.18</v>
      </c>
      <c r="J1582" s="9">
        <v>1193311.3799999999</v>
      </c>
      <c r="K1582" s="9">
        <v>1480435.11</v>
      </c>
      <c r="L1582" s="9">
        <v>2008543.26</v>
      </c>
      <c r="M1582" s="9">
        <v>2409894.79</v>
      </c>
      <c r="N1582" s="9">
        <v>2882574.33</v>
      </c>
      <c r="O1582" s="9">
        <v>3415339.14</v>
      </c>
      <c r="P1582" s="9">
        <v>37438557.579999998</v>
      </c>
      <c r="Q1582" s="9"/>
      <c r="R1582" s="9">
        <v>37438557.579999998</v>
      </c>
    </row>
    <row r="1583" spans="1:18" ht="12.75" customHeight="1" x14ac:dyDescent="0.3">
      <c r="A1583" s="25" t="s">
        <v>1585</v>
      </c>
      <c r="B1583" s="26" t="s">
        <v>2159</v>
      </c>
      <c r="C1583" s="26" t="s">
        <v>2165</v>
      </c>
      <c r="D1583" s="26" t="s">
        <v>8</v>
      </c>
      <c r="E1583" s="26" t="s">
        <v>5</v>
      </c>
      <c r="F1583" s="9">
        <v>491042.37</v>
      </c>
      <c r="G1583" s="9">
        <v>704749.53</v>
      </c>
      <c r="H1583" s="9">
        <v>1874040.74</v>
      </c>
      <c r="I1583" s="9">
        <v>1080289.43</v>
      </c>
      <c r="J1583" s="9">
        <v>1192075.8999999999</v>
      </c>
      <c r="K1583" s="9">
        <v>1367412.13</v>
      </c>
      <c r="L1583" s="9">
        <v>1538657.67</v>
      </c>
      <c r="M1583" s="9">
        <v>1631553.59</v>
      </c>
      <c r="N1583" s="9">
        <v>1988684.7</v>
      </c>
      <c r="O1583" s="9">
        <v>2442451.2799999998</v>
      </c>
      <c r="P1583" s="9">
        <v>1864860.54</v>
      </c>
      <c r="Q1583" s="9">
        <f t="shared" ref="Q1583:Q1585" si="121">IF(P1583&lt;O1583*0.9,O1583,"")</f>
        <v>2442451.2799999998</v>
      </c>
      <c r="R1583" s="9">
        <v>2442451.2799999998</v>
      </c>
    </row>
    <row r="1584" spans="1:18" ht="12.75" customHeight="1" x14ac:dyDescent="0.3">
      <c r="A1584" s="25" t="s">
        <v>1586</v>
      </c>
      <c r="B1584" s="26" t="s">
        <v>2158</v>
      </c>
      <c r="C1584" s="26" t="s">
        <v>2172</v>
      </c>
      <c r="D1584" s="26" t="s">
        <v>8</v>
      </c>
      <c r="E1584" s="26" t="s">
        <v>5</v>
      </c>
      <c r="F1584" s="9">
        <v>3700437.93</v>
      </c>
      <c r="G1584" s="9">
        <v>4110719.22</v>
      </c>
      <c r="H1584" s="9">
        <v>5028608.0199999996</v>
      </c>
      <c r="I1584" s="9">
        <v>5521046.75</v>
      </c>
      <c r="J1584" s="9">
        <v>5954369.5199999996</v>
      </c>
      <c r="K1584" s="9">
        <v>6859074.5</v>
      </c>
      <c r="L1584" s="9">
        <v>7308057.4100000001</v>
      </c>
      <c r="M1584" s="9">
        <v>8131003.9700000016</v>
      </c>
      <c r="N1584" s="9">
        <v>9364641.9199999999</v>
      </c>
      <c r="O1584" s="9">
        <v>9625238.0899999999</v>
      </c>
      <c r="P1584" s="9">
        <v>5484846.21</v>
      </c>
      <c r="Q1584" s="9">
        <f t="shared" si="121"/>
        <v>9625238.0899999999</v>
      </c>
      <c r="R1584" s="9">
        <v>9625238.0899999999</v>
      </c>
    </row>
    <row r="1585" spans="1:18" ht="12.75" customHeight="1" x14ac:dyDescent="0.3">
      <c r="A1585" s="25" t="s">
        <v>1587</v>
      </c>
      <c r="B1585" s="26" t="s">
        <v>2146</v>
      </c>
      <c r="C1585" s="26" t="s">
        <v>2171</v>
      </c>
      <c r="D1585" s="26" t="s">
        <v>8</v>
      </c>
      <c r="E1585" s="26" t="s">
        <v>15</v>
      </c>
      <c r="F1585" s="9">
        <v>10211456.359999999</v>
      </c>
      <c r="G1585" s="9">
        <v>11830614.6</v>
      </c>
      <c r="H1585" s="9">
        <v>14310983.09</v>
      </c>
      <c r="I1585" s="9">
        <v>31250405.079999998</v>
      </c>
      <c r="J1585" s="9">
        <v>17832584.079999998</v>
      </c>
      <c r="K1585" s="9">
        <v>21351283.98</v>
      </c>
      <c r="L1585" s="9">
        <v>21725843.77</v>
      </c>
      <c r="M1585" s="9">
        <v>23097089.489999998</v>
      </c>
      <c r="N1585" s="9">
        <v>27539372.23</v>
      </c>
      <c r="O1585" s="9">
        <v>33646115.590000004</v>
      </c>
      <c r="P1585" s="9">
        <v>11928365.439999999</v>
      </c>
      <c r="Q1585" s="9">
        <f t="shared" si="121"/>
        <v>33646115.590000004</v>
      </c>
      <c r="R1585" s="9">
        <v>33646115.590000004</v>
      </c>
    </row>
    <row r="1586" spans="1:18" ht="12.75" customHeight="1" x14ac:dyDescent="0.3">
      <c r="A1586" s="25" t="s">
        <v>1588</v>
      </c>
      <c r="B1586" s="26" t="s">
        <v>2156</v>
      </c>
      <c r="C1586" s="26" t="s">
        <v>2171</v>
      </c>
      <c r="D1586" s="26" t="s">
        <v>8</v>
      </c>
      <c r="E1586" s="26" t="s">
        <v>15</v>
      </c>
      <c r="F1586" s="9" t="s">
        <v>2175</v>
      </c>
      <c r="G1586" s="9" t="s">
        <v>2175</v>
      </c>
      <c r="H1586" s="9" t="s">
        <v>2175</v>
      </c>
      <c r="I1586" s="9" t="s">
        <v>2175</v>
      </c>
      <c r="J1586" s="9" t="s">
        <v>2175</v>
      </c>
      <c r="K1586" s="9">
        <v>77953.2</v>
      </c>
      <c r="L1586" s="9">
        <v>1367088.5</v>
      </c>
      <c r="M1586" s="9">
        <v>354163.1</v>
      </c>
      <c r="N1586" s="9">
        <v>1367088.5</v>
      </c>
      <c r="O1586" s="9">
        <v>2614772.4700000002</v>
      </c>
      <c r="P1586" s="9">
        <v>5719753.4199999999</v>
      </c>
      <c r="Q1586" s="9"/>
      <c r="R1586" s="9">
        <v>5719753.4199999999</v>
      </c>
    </row>
    <row r="1587" spans="1:18" ht="12.75" customHeight="1" x14ac:dyDescent="0.3">
      <c r="A1587" s="25" t="s">
        <v>1589</v>
      </c>
      <c r="B1587" s="26" t="s">
        <v>2145</v>
      </c>
      <c r="C1587" s="26" t="s">
        <v>2171</v>
      </c>
      <c r="D1587" s="26" t="s">
        <v>8</v>
      </c>
      <c r="E1587" s="26" t="s">
        <v>15</v>
      </c>
      <c r="F1587" s="9" t="s">
        <v>2174</v>
      </c>
      <c r="G1587" s="9">
        <v>849915.23</v>
      </c>
      <c r="H1587" s="9">
        <v>1126720.45</v>
      </c>
      <c r="I1587" s="9">
        <v>1318504.56</v>
      </c>
      <c r="J1587" s="9">
        <v>1668372.87</v>
      </c>
      <c r="K1587" s="9">
        <v>2227110.52</v>
      </c>
      <c r="L1587" s="9">
        <v>2569230.65</v>
      </c>
      <c r="M1587" s="9">
        <v>3179183.17</v>
      </c>
      <c r="N1587" s="9">
        <v>4189277.57</v>
      </c>
      <c r="O1587" s="9">
        <v>4753838.8899999997</v>
      </c>
      <c r="P1587" s="9">
        <v>6341323.4400000004</v>
      </c>
      <c r="Q1587" s="9"/>
      <c r="R1587" s="9">
        <v>6341323.4400000004</v>
      </c>
    </row>
    <row r="1588" spans="1:18" ht="12.75" customHeight="1" x14ac:dyDescent="0.3">
      <c r="A1588" s="25" t="s">
        <v>1590</v>
      </c>
      <c r="B1588" s="26" t="s">
        <v>2146</v>
      </c>
      <c r="C1588" s="26" t="s">
        <v>2171</v>
      </c>
      <c r="D1588" s="26" t="s">
        <v>8</v>
      </c>
      <c r="E1588" s="26" t="s">
        <v>15</v>
      </c>
      <c r="F1588" s="9" t="s">
        <v>2174</v>
      </c>
      <c r="G1588" s="9" t="s">
        <v>2174</v>
      </c>
      <c r="H1588" s="9" t="s">
        <v>2174</v>
      </c>
      <c r="I1588" s="9">
        <v>1150000</v>
      </c>
      <c r="J1588" s="9">
        <v>4408420.26</v>
      </c>
      <c r="K1588" s="9">
        <v>5172703.6100000003</v>
      </c>
      <c r="L1588" s="9">
        <v>6116142.3600000003</v>
      </c>
      <c r="M1588" s="9">
        <v>6401976.2300000004</v>
      </c>
      <c r="N1588" s="9">
        <v>8508860.3399999999</v>
      </c>
      <c r="O1588" s="9">
        <v>9993527.9800000004</v>
      </c>
      <c r="P1588" s="9">
        <v>56828320.629999995</v>
      </c>
      <c r="Q1588" s="9"/>
      <c r="R1588" s="9">
        <v>56828320.629999995</v>
      </c>
    </row>
    <row r="1589" spans="1:18" ht="12.75" customHeight="1" x14ac:dyDescent="0.3">
      <c r="A1589" s="25" t="s">
        <v>1591</v>
      </c>
      <c r="B1589" s="26" t="s">
        <v>2146</v>
      </c>
      <c r="C1589" s="26" t="s">
        <v>2171</v>
      </c>
      <c r="D1589" s="26" t="s">
        <v>8</v>
      </c>
      <c r="E1589" s="26" t="s">
        <v>15</v>
      </c>
      <c r="F1589" s="9">
        <v>1185132.07</v>
      </c>
      <c r="G1589" s="9">
        <v>673926.9</v>
      </c>
      <c r="H1589" s="9">
        <v>1482857.04</v>
      </c>
      <c r="I1589" s="9">
        <v>1606922.61</v>
      </c>
      <c r="J1589" s="9">
        <v>1923037.44</v>
      </c>
      <c r="K1589" s="9">
        <v>2184301.7799999998</v>
      </c>
      <c r="L1589" s="9">
        <v>2508473.83</v>
      </c>
      <c r="M1589" s="9">
        <v>2859076.95</v>
      </c>
      <c r="N1589" s="9">
        <v>3941628.98</v>
      </c>
      <c r="O1589" s="9">
        <v>4806365.93</v>
      </c>
      <c r="P1589" s="9">
        <v>18482619.84</v>
      </c>
      <c r="Q1589" s="9"/>
      <c r="R1589" s="9">
        <v>18482619.84</v>
      </c>
    </row>
    <row r="1590" spans="1:18" ht="12.75" customHeight="1" x14ac:dyDescent="0.3">
      <c r="A1590" s="25" t="s">
        <v>1592</v>
      </c>
      <c r="B1590" s="26" t="s">
        <v>2166</v>
      </c>
      <c r="C1590" s="26" t="s">
        <v>2165</v>
      </c>
      <c r="D1590" s="26" t="s">
        <v>8</v>
      </c>
      <c r="E1590" s="26" t="s">
        <v>5</v>
      </c>
      <c r="F1590" s="9" t="s">
        <v>2174</v>
      </c>
      <c r="G1590" s="9" t="s">
        <v>2174</v>
      </c>
      <c r="H1590" s="9" t="s">
        <v>2174</v>
      </c>
      <c r="I1590" s="9" t="s">
        <v>2174</v>
      </c>
      <c r="J1590" s="9" t="s">
        <v>2174</v>
      </c>
      <c r="K1590" s="9" t="s">
        <v>2174</v>
      </c>
      <c r="L1590" s="9" t="s">
        <v>2174</v>
      </c>
      <c r="M1590" s="9" t="s">
        <v>2174</v>
      </c>
      <c r="N1590" s="9">
        <v>4135187.03</v>
      </c>
      <c r="O1590" s="9">
        <v>4135187.03</v>
      </c>
      <c r="P1590" s="9">
        <v>6174996.5099999998</v>
      </c>
      <c r="Q1590" s="9"/>
      <c r="R1590" s="9">
        <v>6174996.5099999998</v>
      </c>
    </row>
    <row r="1591" spans="1:18" ht="12.75" customHeight="1" x14ac:dyDescent="0.3">
      <c r="A1591" s="25" t="s">
        <v>1593</v>
      </c>
      <c r="B1591" s="26" t="s">
        <v>2158</v>
      </c>
      <c r="C1591" s="26" t="s">
        <v>2172</v>
      </c>
      <c r="D1591" s="26" t="s">
        <v>4</v>
      </c>
      <c r="E1591" s="26" t="s">
        <v>15</v>
      </c>
      <c r="F1591" s="9">
        <v>13335116.01</v>
      </c>
      <c r="G1591" s="9">
        <v>15328804.41</v>
      </c>
      <c r="H1591" s="9">
        <v>17434146.91</v>
      </c>
      <c r="I1591" s="9">
        <v>4896134.67</v>
      </c>
      <c r="J1591" s="9">
        <v>20875715.530000001</v>
      </c>
      <c r="K1591" s="9">
        <v>8798947.9199999999</v>
      </c>
      <c r="L1591" s="9">
        <v>25208056.73</v>
      </c>
      <c r="M1591" s="9">
        <v>27797365.239999998</v>
      </c>
      <c r="N1591" s="9">
        <v>141767.29999999999</v>
      </c>
      <c r="O1591" s="9">
        <v>445975.81</v>
      </c>
      <c r="P1591" s="9">
        <v>3945924.79</v>
      </c>
      <c r="Q1591" s="9"/>
      <c r="R1591" s="9">
        <v>3945924.79</v>
      </c>
    </row>
    <row r="1592" spans="1:18" ht="12.75" customHeight="1" x14ac:dyDescent="0.3">
      <c r="A1592" s="25" t="s">
        <v>1594</v>
      </c>
      <c r="B1592" s="26" t="s">
        <v>2164</v>
      </c>
      <c r="C1592" s="26" t="s">
        <v>2172</v>
      </c>
      <c r="D1592" s="26" t="s">
        <v>4</v>
      </c>
      <c r="E1592" s="26" t="s">
        <v>15</v>
      </c>
      <c r="F1592" s="9">
        <v>6382981.71</v>
      </c>
      <c r="G1592" s="9">
        <v>7212186.9199999999</v>
      </c>
      <c r="H1592" s="9">
        <v>8747778.75</v>
      </c>
      <c r="I1592" s="9">
        <v>10174066.1</v>
      </c>
      <c r="J1592" s="9">
        <v>12459069.189999999</v>
      </c>
      <c r="K1592" s="9">
        <v>13605441.1</v>
      </c>
      <c r="L1592" s="9">
        <v>12234102.279999999</v>
      </c>
      <c r="M1592" s="9">
        <v>12784179.890000001</v>
      </c>
      <c r="N1592" s="9">
        <v>15485805.01</v>
      </c>
      <c r="O1592" s="9">
        <v>17799865.390000001</v>
      </c>
      <c r="P1592" s="9">
        <v>2615865.2599999998</v>
      </c>
      <c r="Q1592" s="9">
        <f>IF(P1592&lt;O1592*0.9,O1592,"")</f>
        <v>17799865.390000001</v>
      </c>
      <c r="R1592" s="9">
        <v>17799865.390000001</v>
      </c>
    </row>
    <row r="1593" spans="1:18" ht="12.75" customHeight="1" x14ac:dyDescent="0.3">
      <c r="A1593" s="25" t="s">
        <v>1595</v>
      </c>
      <c r="B1593" s="26" t="s">
        <v>2156</v>
      </c>
      <c r="C1593" s="26" t="s">
        <v>2171</v>
      </c>
      <c r="D1593" s="26" t="s">
        <v>89</v>
      </c>
      <c r="E1593" s="26" t="s">
        <v>15</v>
      </c>
      <c r="F1593" s="9">
        <v>2024292.5</v>
      </c>
      <c r="G1593" s="9">
        <v>2327221.92</v>
      </c>
      <c r="H1593" s="9">
        <v>2702953.65</v>
      </c>
      <c r="I1593" s="9">
        <v>2963260.25</v>
      </c>
      <c r="J1593" s="9">
        <v>3023780.36</v>
      </c>
      <c r="K1593" s="9">
        <v>3351073.6300000008</v>
      </c>
      <c r="L1593" s="9">
        <v>3463868.8800000008</v>
      </c>
      <c r="M1593" s="9">
        <v>3792348.57</v>
      </c>
      <c r="N1593" s="9">
        <v>3792348.57</v>
      </c>
      <c r="O1593" s="9">
        <v>5493290.7199999997</v>
      </c>
      <c r="P1593" s="9">
        <v>775655853.79999995</v>
      </c>
      <c r="Q1593" s="9"/>
      <c r="R1593" s="9">
        <v>775655853.79999995</v>
      </c>
    </row>
    <row r="1594" spans="1:18" ht="12.75" customHeight="1" x14ac:dyDescent="0.3">
      <c r="A1594" s="25" t="s">
        <v>1596</v>
      </c>
      <c r="B1594" s="26" t="s">
        <v>2146</v>
      </c>
      <c r="C1594" s="26" t="s">
        <v>2171</v>
      </c>
      <c r="D1594" s="26" t="s">
        <v>8</v>
      </c>
      <c r="E1594" s="26" t="s">
        <v>5</v>
      </c>
      <c r="F1594" s="9" t="s">
        <v>2174</v>
      </c>
      <c r="G1594" s="9">
        <v>769384.66</v>
      </c>
      <c r="H1594" s="9" t="s">
        <v>2174</v>
      </c>
      <c r="I1594" s="9" t="s">
        <v>2174</v>
      </c>
      <c r="J1594" s="9" t="s">
        <v>2174</v>
      </c>
      <c r="K1594" s="9" t="s">
        <v>2174</v>
      </c>
      <c r="L1594" s="9">
        <v>1350803</v>
      </c>
      <c r="M1594" s="9">
        <v>1798243.23</v>
      </c>
      <c r="N1594" s="9">
        <v>2168883.73</v>
      </c>
      <c r="O1594" s="9">
        <v>3380334.99</v>
      </c>
      <c r="P1594" s="9">
        <v>26013986.530000001</v>
      </c>
      <c r="Q1594" s="9"/>
      <c r="R1594" s="9">
        <v>26013986.530000001</v>
      </c>
    </row>
    <row r="1595" spans="1:18" ht="12.75" customHeight="1" x14ac:dyDescent="0.3">
      <c r="A1595" s="25" t="s">
        <v>1597</v>
      </c>
      <c r="B1595" s="26" t="s">
        <v>2154</v>
      </c>
      <c r="C1595" s="26" t="s">
        <v>2170</v>
      </c>
      <c r="D1595" s="26" t="s">
        <v>8</v>
      </c>
      <c r="E1595" s="26" t="s">
        <v>5</v>
      </c>
      <c r="F1595" s="9" t="s">
        <v>2174</v>
      </c>
      <c r="G1595" s="9">
        <v>737810.48</v>
      </c>
      <c r="H1595" s="9">
        <v>821844.95</v>
      </c>
      <c r="I1595" s="9" t="s">
        <v>2174</v>
      </c>
      <c r="J1595" s="9">
        <v>2617378.2200000002</v>
      </c>
      <c r="K1595" s="9" t="s">
        <v>2174</v>
      </c>
      <c r="L1595" s="9" t="s">
        <v>2174</v>
      </c>
      <c r="M1595" s="9">
        <v>1895768.52</v>
      </c>
      <c r="N1595" s="9">
        <v>2041016.35</v>
      </c>
      <c r="O1595" s="9">
        <v>2306427.6800000002</v>
      </c>
      <c r="P1595" s="9">
        <v>35245547.729999997</v>
      </c>
      <c r="Q1595" s="9"/>
      <c r="R1595" s="9">
        <v>35245547.729999997</v>
      </c>
    </row>
    <row r="1596" spans="1:18" ht="12.75" customHeight="1" x14ac:dyDescent="0.3">
      <c r="A1596" s="25" t="s">
        <v>1598</v>
      </c>
      <c r="B1596" s="26" t="s">
        <v>2157</v>
      </c>
      <c r="C1596" s="26" t="s">
        <v>2171</v>
      </c>
      <c r="D1596" s="26" t="s">
        <v>4</v>
      </c>
      <c r="E1596" s="26" t="s">
        <v>5</v>
      </c>
      <c r="F1596" s="9">
        <v>3062123.9</v>
      </c>
      <c r="G1596" s="9">
        <v>21541295.059999999</v>
      </c>
      <c r="H1596" s="9">
        <v>468363091.88999999</v>
      </c>
      <c r="I1596" s="9">
        <v>512147822.63999999</v>
      </c>
      <c r="J1596" s="9">
        <v>602317130.36000001</v>
      </c>
      <c r="K1596" s="9">
        <v>563481687</v>
      </c>
      <c r="L1596" s="9">
        <v>584161055.39999998</v>
      </c>
      <c r="M1596" s="9">
        <v>577356025.15999997</v>
      </c>
      <c r="N1596" s="9">
        <v>661052187.25999999</v>
      </c>
      <c r="O1596" s="9">
        <v>727668750.5</v>
      </c>
      <c r="P1596" s="9">
        <v>2165640.06</v>
      </c>
      <c r="Q1596" s="9">
        <f t="shared" ref="Q1596:Q1597" si="122">IF(P1596&lt;O1596*0.9,O1596,"")</f>
        <v>727668750.5</v>
      </c>
      <c r="R1596" s="9">
        <v>727668750.5</v>
      </c>
    </row>
    <row r="1597" spans="1:18" ht="12.75" customHeight="1" x14ac:dyDescent="0.3">
      <c r="A1597" s="25" t="s">
        <v>1599</v>
      </c>
      <c r="B1597" s="26" t="s">
        <v>2163</v>
      </c>
      <c r="C1597" s="26" t="s">
        <v>2172</v>
      </c>
      <c r="D1597" s="26" t="s">
        <v>4</v>
      </c>
      <c r="E1597" s="26" t="s">
        <v>15</v>
      </c>
      <c r="F1597" s="9">
        <v>4391260.78</v>
      </c>
      <c r="G1597" s="9">
        <v>5915206.6399999997</v>
      </c>
      <c r="H1597" s="9">
        <v>7326731.6399999997</v>
      </c>
      <c r="I1597" s="9">
        <v>7349792.8499999996</v>
      </c>
      <c r="J1597" s="9">
        <v>8193065.9400000004</v>
      </c>
      <c r="K1597" s="9">
        <v>11045647.5</v>
      </c>
      <c r="L1597" s="9">
        <v>12321390.82</v>
      </c>
      <c r="M1597" s="9">
        <v>12675813.140000001</v>
      </c>
      <c r="N1597" s="9">
        <v>17140114.399999999</v>
      </c>
      <c r="O1597" s="9">
        <v>22332644.879999999</v>
      </c>
      <c r="P1597" s="9">
        <v>4464452.1100000003</v>
      </c>
      <c r="Q1597" s="9">
        <f t="shared" si="122"/>
        <v>22332644.879999999</v>
      </c>
      <c r="R1597" s="9">
        <v>22332644.879999999</v>
      </c>
    </row>
    <row r="1598" spans="1:18" ht="12.75" customHeight="1" x14ac:dyDescent="0.3">
      <c r="A1598" s="25" t="s">
        <v>1600</v>
      </c>
      <c r="B1598" s="26" t="s">
        <v>2157</v>
      </c>
      <c r="C1598" s="26" t="s">
        <v>2171</v>
      </c>
      <c r="D1598" s="26" t="s">
        <v>8</v>
      </c>
      <c r="E1598" s="26" t="s">
        <v>15</v>
      </c>
      <c r="F1598" s="9" t="s">
        <v>2174</v>
      </c>
      <c r="G1598" s="9" t="s">
        <v>2174</v>
      </c>
      <c r="H1598" s="9" t="s">
        <v>2174</v>
      </c>
      <c r="I1598" s="9" t="s">
        <v>2174</v>
      </c>
      <c r="J1598" s="9" t="s">
        <v>2174</v>
      </c>
      <c r="K1598" s="9" t="s">
        <v>2174</v>
      </c>
      <c r="L1598" s="9" t="s">
        <v>2174</v>
      </c>
      <c r="M1598" s="9" t="s">
        <v>2174</v>
      </c>
      <c r="N1598" s="9">
        <v>0</v>
      </c>
      <c r="O1598" s="9">
        <v>0</v>
      </c>
      <c r="P1598" s="9">
        <v>6916506.6399999997</v>
      </c>
      <c r="Q1598" s="9"/>
      <c r="R1598" s="9">
        <v>6916506.6399999997</v>
      </c>
    </row>
    <row r="1599" spans="1:18" ht="12.75" customHeight="1" x14ac:dyDescent="0.3">
      <c r="A1599" s="25" t="s">
        <v>1601</v>
      </c>
      <c r="B1599" s="26" t="s">
        <v>2166</v>
      </c>
      <c r="C1599" s="26" t="s">
        <v>2165</v>
      </c>
      <c r="D1599" s="26" t="s">
        <v>8</v>
      </c>
      <c r="E1599" s="26" t="s">
        <v>5</v>
      </c>
      <c r="F1599" s="9" t="s">
        <v>2174</v>
      </c>
      <c r="G1599" s="9" t="s">
        <v>2174</v>
      </c>
      <c r="H1599" s="9" t="s">
        <v>2174</v>
      </c>
      <c r="I1599" s="9" t="s">
        <v>2174</v>
      </c>
      <c r="J1599" s="9" t="s">
        <v>2174</v>
      </c>
      <c r="K1599" s="9" t="s">
        <v>2174</v>
      </c>
      <c r="L1599" s="9">
        <v>764693.37</v>
      </c>
      <c r="M1599" s="9">
        <v>849106.62</v>
      </c>
      <c r="N1599" s="9">
        <v>1157097.3700000001</v>
      </c>
      <c r="O1599" s="9">
        <v>1537928.29</v>
      </c>
      <c r="P1599" s="9">
        <v>26797826.91</v>
      </c>
      <c r="Q1599" s="9"/>
      <c r="R1599" s="9">
        <v>26797826.91</v>
      </c>
    </row>
    <row r="1600" spans="1:18" ht="12.75" customHeight="1" x14ac:dyDescent="0.3">
      <c r="A1600" s="25" t="s">
        <v>1602</v>
      </c>
      <c r="B1600" s="26" t="s">
        <v>2155</v>
      </c>
      <c r="C1600" s="26" t="s">
        <v>2171</v>
      </c>
      <c r="D1600" s="26" t="s">
        <v>8</v>
      </c>
      <c r="E1600" s="26" t="s">
        <v>15</v>
      </c>
      <c r="F1600" s="9">
        <v>991800.46</v>
      </c>
      <c r="G1600" s="9">
        <v>1126902.0900000001</v>
      </c>
      <c r="H1600" s="9">
        <v>1756523.49</v>
      </c>
      <c r="I1600" s="9">
        <v>2047108.67</v>
      </c>
      <c r="J1600" s="9">
        <v>2400520.69</v>
      </c>
      <c r="K1600" s="9">
        <v>2613295.67</v>
      </c>
      <c r="L1600" s="9">
        <v>2861723.2</v>
      </c>
      <c r="M1600" s="9">
        <v>2863069.64</v>
      </c>
      <c r="N1600" s="9">
        <v>3727770.48</v>
      </c>
      <c r="O1600" s="9">
        <v>4169041.12</v>
      </c>
      <c r="P1600" s="9">
        <v>10309823.34</v>
      </c>
      <c r="Q1600" s="9"/>
      <c r="R1600" s="9">
        <v>10309823.34</v>
      </c>
    </row>
    <row r="1601" spans="1:18" ht="12.75" customHeight="1" x14ac:dyDescent="0.3">
      <c r="A1601" s="25" t="s">
        <v>1603</v>
      </c>
      <c r="B1601" s="26" t="s">
        <v>2158</v>
      </c>
      <c r="C1601" s="26" t="s">
        <v>2172</v>
      </c>
      <c r="D1601" s="26" t="s">
        <v>4</v>
      </c>
      <c r="E1601" s="26" t="s">
        <v>15</v>
      </c>
      <c r="F1601" s="9" t="s">
        <v>2174</v>
      </c>
      <c r="G1601" s="9" t="s">
        <v>2174</v>
      </c>
      <c r="H1601" s="9">
        <v>1713023.64</v>
      </c>
      <c r="I1601" s="9">
        <v>2093119.48</v>
      </c>
      <c r="J1601" s="9">
        <v>2496039.54</v>
      </c>
      <c r="K1601" s="9">
        <v>2783864.93</v>
      </c>
      <c r="L1601" s="9">
        <v>2799356.31</v>
      </c>
      <c r="M1601" s="9">
        <v>2997759.67</v>
      </c>
      <c r="N1601" s="9">
        <v>3725633.52</v>
      </c>
      <c r="O1601" s="9">
        <v>4790084.75</v>
      </c>
      <c r="P1601" s="9">
        <v>4108593.81</v>
      </c>
      <c r="Q1601" s="9">
        <f>IF(P1601&lt;O1601*0.9,O1601,"")</f>
        <v>4790084.75</v>
      </c>
      <c r="R1601" s="9">
        <v>4790084.75</v>
      </c>
    </row>
    <row r="1602" spans="1:18" ht="12.75" customHeight="1" x14ac:dyDescent="0.3">
      <c r="A1602" s="25" t="s">
        <v>1604</v>
      </c>
      <c r="B1602" s="26" t="s">
        <v>2159</v>
      </c>
      <c r="C1602" s="26" t="s">
        <v>2165</v>
      </c>
      <c r="D1602" s="26" t="s">
        <v>89</v>
      </c>
      <c r="E1602" s="26" t="s">
        <v>5</v>
      </c>
      <c r="F1602" s="9">
        <v>5852059.1900000004</v>
      </c>
      <c r="G1602" s="9">
        <v>7095291.8399999999</v>
      </c>
      <c r="H1602" s="9">
        <v>8561767.5399999991</v>
      </c>
      <c r="I1602" s="9">
        <v>10259780.91</v>
      </c>
      <c r="J1602" s="9">
        <v>11907482.470000001</v>
      </c>
      <c r="K1602" s="9">
        <v>14221251.49</v>
      </c>
      <c r="L1602" s="9">
        <v>14427438.130000001</v>
      </c>
      <c r="M1602" s="9">
        <v>16228517.09</v>
      </c>
      <c r="N1602" s="9">
        <v>19464718.510000002</v>
      </c>
      <c r="O1602" s="9">
        <v>22985181.239999998</v>
      </c>
      <c r="P1602" s="9">
        <v>22985181.239999998</v>
      </c>
      <c r="Q1602" s="9"/>
      <c r="R1602" s="9">
        <v>22985181.239999998</v>
      </c>
    </row>
    <row r="1603" spans="1:18" ht="12.75" customHeight="1" x14ac:dyDescent="0.3">
      <c r="A1603" s="25" t="s">
        <v>1605</v>
      </c>
      <c r="B1603" s="26" t="s">
        <v>2151</v>
      </c>
      <c r="C1603" s="26" t="s">
        <v>2165</v>
      </c>
      <c r="D1603" s="26" t="s">
        <v>8</v>
      </c>
      <c r="E1603" s="26" t="s">
        <v>5</v>
      </c>
      <c r="F1603" s="9">
        <v>2253252.63</v>
      </c>
      <c r="G1603" s="9">
        <v>2861341.61</v>
      </c>
      <c r="H1603" s="9" t="s">
        <v>2174</v>
      </c>
      <c r="I1603" s="9">
        <v>3753463.29</v>
      </c>
      <c r="J1603" s="9">
        <v>4340207.3600000003</v>
      </c>
      <c r="K1603" s="9">
        <v>5087417.88</v>
      </c>
      <c r="L1603" s="9">
        <v>5484559.2699999996</v>
      </c>
      <c r="M1603" s="9">
        <v>5914649.9700000016</v>
      </c>
      <c r="N1603" s="9">
        <v>7516999.8300000001</v>
      </c>
      <c r="O1603" s="9">
        <v>8966259.9199999999</v>
      </c>
      <c r="P1603" s="9">
        <v>4479531.58</v>
      </c>
      <c r="Q1603" s="9">
        <f>IF(P1603&lt;O1603*0.9,O1603,"")</f>
        <v>8966259.9199999999</v>
      </c>
      <c r="R1603" s="9">
        <v>8966259.9199999999</v>
      </c>
    </row>
    <row r="1604" spans="1:18" ht="12.75" customHeight="1" x14ac:dyDescent="0.3">
      <c r="A1604" s="25" t="s">
        <v>1606</v>
      </c>
      <c r="B1604" s="26" t="s">
        <v>2158</v>
      </c>
      <c r="C1604" s="26" t="s">
        <v>2172</v>
      </c>
      <c r="D1604" s="26" t="s">
        <v>8</v>
      </c>
      <c r="E1604" s="26" t="s">
        <v>5</v>
      </c>
      <c r="F1604" s="9">
        <v>900226.98</v>
      </c>
      <c r="G1604" s="9">
        <v>1086359.6000000001</v>
      </c>
      <c r="H1604" s="9">
        <v>1255767.72</v>
      </c>
      <c r="I1604" s="9">
        <v>1753673.13</v>
      </c>
      <c r="J1604" s="9">
        <v>2171729.6</v>
      </c>
      <c r="K1604" s="9">
        <v>2619815.58</v>
      </c>
      <c r="L1604" s="9">
        <v>2736531.23</v>
      </c>
      <c r="M1604" s="9">
        <v>2875477.3</v>
      </c>
      <c r="N1604" s="9">
        <v>3310666.08</v>
      </c>
      <c r="O1604" s="9">
        <v>3833196.45</v>
      </c>
      <c r="P1604" s="9">
        <v>10163913.52</v>
      </c>
      <c r="Q1604" s="9"/>
      <c r="R1604" s="9">
        <v>10163913.52</v>
      </c>
    </row>
    <row r="1605" spans="1:18" ht="12.75" customHeight="1" x14ac:dyDescent="0.3">
      <c r="A1605" s="25" t="s">
        <v>1607</v>
      </c>
      <c r="B1605" s="26" t="s">
        <v>2153</v>
      </c>
      <c r="C1605" s="26" t="s">
        <v>2169</v>
      </c>
      <c r="D1605" s="26" t="s">
        <v>4</v>
      </c>
      <c r="E1605" s="26" t="s">
        <v>5</v>
      </c>
      <c r="F1605" s="9">
        <v>19477358.899999999</v>
      </c>
      <c r="G1605" s="9">
        <v>22402732.399999999</v>
      </c>
      <c r="H1605" s="9">
        <v>25569667.199999999</v>
      </c>
      <c r="I1605" s="9">
        <v>28427282.199999999</v>
      </c>
      <c r="J1605" s="9">
        <v>32697507.300000001</v>
      </c>
      <c r="K1605" s="9">
        <v>38254616.400000013</v>
      </c>
      <c r="L1605" s="9">
        <v>36097794.600000001</v>
      </c>
      <c r="M1605" s="9">
        <v>39087977.700000003</v>
      </c>
      <c r="N1605" s="9">
        <v>50917686.899999999</v>
      </c>
      <c r="O1605" s="9">
        <v>58160625</v>
      </c>
      <c r="P1605" s="9">
        <v>925596.21</v>
      </c>
      <c r="Q1605" s="9">
        <f t="shared" ref="Q1605:Q1607" si="123">IF(P1605&lt;O1605*0.9,O1605,"")</f>
        <v>58160625</v>
      </c>
      <c r="R1605" s="9">
        <v>58160625</v>
      </c>
    </row>
    <row r="1606" spans="1:18" ht="12.75" customHeight="1" x14ac:dyDescent="0.3">
      <c r="A1606" s="25" t="s">
        <v>1608</v>
      </c>
      <c r="B1606" s="26" t="s">
        <v>2158</v>
      </c>
      <c r="C1606" s="26" t="s">
        <v>2172</v>
      </c>
      <c r="D1606" s="26" t="s">
        <v>8</v>
      </c>
      <c r="E1606" s="26" t="s">
        <v>5</v>
      </c>
      <c r="F1606" s="9" t="s">
        <v>2174</v>
      </c>
      <c r="G1606" s="9" t="s">
        <v>2174</v>
      </c>
      <c r="H1606" s="9" t="s">
        <v>2174</v>
      </c>
      <c r="I1606" s="9" t="s">
        <v>2174</v>
      </c>
      <c r="J1606" s="9" t="s">
        <v>2174</v>
      </c>
      <c r="K1606" s="9">
        <v>1524641.64</v>
      </c>
      <c r="L1606" s="9">
        <v>3981058.44</v>
      </c>
      <c r="M1606" s="9">
        <v>2028324.84</v>
      </c>
      <c r="N1606" s="9">
        <v>2710644.89</v>
      </c>
      <c r="O1606" s="9">
        <v>3564834.25</v>
      </c>
      <c r="P1606" s="9">
        <v>3146056.81</v>
      </c>
      <c r="Q1606" s="9">
        <f t="shared" si="123"/>
        <v>3564834.25</v>
      </c>
      <c r="R1606" s="9">
        <v>3564834.25</v>
      </c>
    </row>
    <row r="1607" spans="1:18" ht="12.75" customHeight="1" x14ac:dyDescent="0.3">
      <c r="A1607" s="25" t="s">
        <v>1609</v>
      </c>
      <c r="B1607" s="26" t="s">
        <v>2163</v>
      </c>
      <c r="C1607" s="26" t="s">
        <v>2172</v>
      </c>
      <c r="D1607" s="26" t="s">
        <v>8</v>
      </c>
      <c r="E1607" s="26" t="s">
        <v>5</v>
      </c>
      <c r="F1607" s="9">
        <v>3107667.05</v>
      </c>
      <c r="G1607" s="9">
        <v>3891911.13</v>
      </c>
      <c r="H1607" s="9">
        <v>4908652.1900000004</v>
      </c>
      <c r="I1607" s="9">
        <v>5471018.6799999997</v>
      </c>
      <c r="J1607" s="9">
        <v>6122151.1500000004</v>
      </c>
      <c r="K1607" s="9">
        <v>6737437.4100000001</v>
      </c>
      <c r="L1607" s="9">
        <v>6627530.3399999999</v>
      </c>
      <c r="M1607" s="9">
        <v>7481558.71</v>
      </c>
      <c r="N1607" s="9">
        <v>7890294.3399999999</v>
      </c>
      <c r="O1607" s="9">
        <v>9093759.0700000003</v>
      </c>
      <c r="P1607" s="9">
        <v>7650700.9000000004</v>
      </c>
      <c r="Q1607" s="9">
        <f t="shared" si="123"/>
        <v>9093759.0700000003</v>
      </c>
      <c r="R1607" s="9">
        <v>9093759.0700000003</v>
      </c>
    </row>
    <row r="1608" spans="1:18" ht="12.75" customHeight="1" x14ac:dyDescent="0.3">
      <c r="A1608" s="25" t="s">
        <v>1610</v>
      </c>
      <c r="B1608" s="26" t="s">
        <v>2155</v>
      </c>
      <c r="C1608" s="26" t="s">
        <v>2171</v>
      </c>
      <c r="D1608" s="26" t="s">
        <v>4</v>
      </c>
      <c r="E1608" s="26" t="s">
        <v>5</v>
      </c>
      <c r="F1608" s="9">
        <v>133301.79</v>
      </c>
      <c r="G1608" s="9">
        <v>239086.16</v>
      </c>
      <c r="H1608" s="9">
        <v>673941.68</v>
      </c>
      <c r="I1608" s="9">
        <v>300520.78999999998</v>
      </c>
      <c r="J1608" s="9" t="s">
        <v>2174</v>
      </c>
      <c r="K1608" s="9" t="s">
        <v>2174</v>
      </c>
      <c r="L1608" s="9" t="s">
        <v>2174</v>
      </c>
      <c r="M1608" s="9" t="s">
        <v>2174</v>
      </c>
      <c r="N1608" s="9">
        <v>519308.35</v>
      </c>
      <c r="O1608" s="9">
        <v>725588.96</v>
      </c>
      <c r="P1608" s="9">
        <v>1715178.35</v>
      </c>
      <c r="Q1608" s="9"/>
      <c r="R1608" s="9">
        <v>1715178.35</v>
      </c>
    </row>
    <row r="1609" spans="1:18" ht="12.75" customHeight="1" x14ac:dyDescent="0.3">
      <c r="A1609" s="25" t="s">
        <v>1611</v>
      </c>
      <c r="B1609" s="26" t="s">
        <v>2151</v>
      </c>
      <c r="C1609" s="26" t="s">
        <v>2165</v>
      </c>
      <c r="D1609" s="26" t="s">
        <v>4</v>
      </c>
      <c r="E1609" s="26" t="s">
        <v>5</v>
      </c>
      <c r="F1609" s="9" t="s">
        <v>2174</v>
      </c>
      <c r="G1609" s="9" t="s">
        <v>2174</v>
      </c>
      <c r="H1609" s="9" t="s">
        <v>2174</v>
      </c>
      <c r="I1609" s="9">
        <v>1282360.33</v>
      </c>
      <c r="J1609" s="9">
        <v>660614.92000000004</v>
      </c>
      <c r="K1609" s="9">
        <v>1805209.33</v>
      </c>
      <c r="L1609" s="9" t="s">
        <v>2174</v>
      </c>
      <c r="M1609" s="9">
        <v>1863755.72</v>
      </c>
      <c r="N1609" s="9">
        <v>2086124.86</v>
      </c>
      <c r="O1609" s="9">
        <v>2999195.53</v>
      </c>
      <c r="P1609" s="9">
        <v>2999195.53</v>
      </c>
      <c r="Q1609" s="9"/>
      <c r="R1609" s="9">
        <v>2999195.53</v>
      </c>
    </row>
    <row r="1610" spans="1:18" ht="12.75" customHeight="1" x14ac:dyDescent="0.3">
      <c r="A1610" s="25" t="s">
        <v>1612</v>
      </c>
      <c r="B1610" s="26" t="s">
        <v>2156</v>
      </c>
      <c r="C1610" s="26" t="s">
        <v>2171</v>
      </c>
      <c r="D1610" s="26" t="s">
        <v>8</v>
      </c>
      <c r="E1610" s="26" t="s">
        <v>15</v>
      </c>
      <c r="F1610" s="9">
        <v>1747273.88</v>
      </c>
      <c r="G1610" s="9">
        <v>2303974.96</v>
      </c>
      <c r="H1610" s="9">
        <v>2613186.54</v>
      </c>
      <c r="I1610" s="9">
        <v>2992889.77</v>
      </c>
      <c r="J1610" s="9">
        <v>3362384</v>
      </c>
      <c r="K1610" s="9">
        <v>3834495.53</v>
      </c>
      <c r="L1610" s="9">
        <v>4138813.82</v>
      </c>
      <c r="M1610" s="9">
        <v>4377363.87</v>
      </c>
      <c r="N1610" s="9">
        <v>5583660.3600000003</v>
      </c>
      <c r="O1610" s="9">
        <v>6587685.2199999997</v>
      </c>
      <c r="P1610" s="9">
        <v>10295604.4</v>
      </c>
      <c r="Q1610" s="9"/>
      <c r="R1610" s="9">
        <v>10295604.4</v>
      </c>
    </row>
    <row r="1611" spans="1:18" ht="12.75" customHeight="1" x14ac:dyDescent="0.3">
      <c r="A1611" s="25" t="s">
        <v>1613</v>
      </c>
      <c r="B1611" s="26" t="s">
        <v>2160</v>
      </c>
      <c r="C1611" s="26" t="s">
        <v>2171</v>
      </c>
      <c r="D1611" s="26" t="s">
        <v>4</v>
      </c>
      <c r="E1611" s="26" t="s">
        <v>15</v>
      </c>
      <c r="F1611" s="9">
        <v>284982.63</v>
      </c>
      <c r="G1611" s="9">
        <v>327809.78999999998</v>
      </c>
      <c r="H1611" s="9">
        <v>416689.29</v>
      </c>
      <c r="I1611" s="9">
        <v>473970.82</v>
      </c>
      <c r="J1611" s="9">
        <v>547809.02</v>
      </c>
      <c r="K1611" s="9">
        <v>581681.38</v>
      </c>
      <c r="L1611" s="9">
        <v>623575.34</v>
      </c>
      <c r="M1611" s="9">
        <v>711438.91999999993</v>
      </c>
      <c r="N1611" s="9">
        <v>899584.16</v>
      </c>
      <c r="O1611" s="9">
        <v>1108744.22</v>
      </c>
      <c r="P1611" s="9">
        <v>1108744.22</v>
      </c>
      <c r="Q1611" s="9"/>
      <c r="R1611" s="9">
        <v>1108744.22</v>
      </c>
    </row>
    <row r="1612" spans="1:18" ht="12.75" customHeight="1" x14ac:dyDescent="0.3">
      <c r="A1612" s="25" t="s">
        <v>1614</v>
      </c>
      <c r="B1612" s="26" t="s">
        <v>2156</v>
      </c>
      <c r="C1612" s="26" t="s">
        <v>2171</v>
      </c>
      <c r="D1612" s="26" t="s">
        <v>8</v>
      </c>
      <c r="E1612" s="26" t="s">
        <v>15</v>
      </c>
      <c r="F1612" s="9">
        <v>468613.05</v>
      </c>
      <c r="G1612" s="9">
        <v>570275.67000000004</v>
      </c>
      <c r="H1612" s="9">
        <v>1283674.96</v>
      </c>
      <c r="I1612" s="9">
        <v>1582207.19</v>
      </c>
      <c r="J1612" s="9">
        <v>1784657.18</v>
      </c>
      <c r="K1612" s="9">
        <v>1319196.75</v>
      </c>
      <c r="L1612" s="9">
        <v>1285901.78</v>
      </c>
      <c r="M1612" s="9">
        <v>1443829.84</v>
      </c>
      <c r="N1612" s="9">
        <v>1982122.94</v>
      </c>
      <c r="O1612" s="9">
        <v>1982122.94</v>
      </c>
      <c r="P1612" s="9">
        <v>25110171.920000002</v>
      </c>
      <c r="Q1612" s="9"/>
      <c r="R1612" s="9">
        <v>25110171.920000002</v>
      </c>
    </row>
    <row r="1613" spans="1:18" ht="12.75" customHeight="1" x14ac:dyDescent="0.3">
      <c r="A1613" s="25" t="s">
        <v>1615</v>
      </c>
      <c r="B1613" s="26" t="s">
        <v>2153</v>
      </c>
      <c r="C1613" s="26" t="s">
        <v>2169</v>
      </c>
      <c r="D1613" s="26" t="s">
        <v>4</v>
      </c>
      <c r="E1613" s="26" t="s">
        <v>5</v>
      </c>
      <c r="F1613" s="9">
        <v>3643024.57</v>
      </c>
      <c r="G1613" s="9">
        <v>3982174.12</v>
      </c>
      <c r="H1613" s="9">
        <v>5551617.8799999999</v>
      </c>
      <c r="I1613" s="9">
        <v>5786728.2599999998</v>
      </c>
      <c r="J1613" s="9">
        <v>6310839.3499999996</v>
      </c>
      <c r="K1613" s="9">
        <v>6637942.2999999998</v>
      </c>
      <c r="L1613" s="9">
        <v>7491164.3200000003</v>
      </c>
      <c r="M1613" s="9">
        <v>8604072.3100000005</v>
      </c>
      <c r="N1613" s="9">
        <v>9363642.5899999999</v>
      </c>
      <c r="O1613" s="9">
        <v>12047412.25</v>
      </c>
      <c r="P1613" s="9">
        <v>4674713.25</v>
      </c>
      <c r="Q1613" s="9">
        <f t="shared" ref="Q1613:Q1615" si="124">IF(P1613&lt;O1613*0.9,O1613,"")</f>
        <v>12047412.25</v>
      </c>
      <c r="R1613" s="9">
        <v>12047412.25</v>
      </c>
    </row>
    <row r="1614" spans="1:18" ht="12.75" customHeight="1" x14ac:dyDescent="0.3">
      <c r="A1614" s="25" t="s">
        <v>1616</v>
      </c>
      <c r="B1614" s="26" t="s">
        <v>2145</v>
      </c>
      <c r="C1614" s="26" t="s">
        <v>2171</v>
      </c>
      <c r="D1614" s="26" t="s">
        <v>8</v>
      </c>
      <c r="E1614" s="26" t="s">
        <v>5</v>
      </c>
      <c r="F1614" s="9" t="s">
        <v>2174</v>
      </c>
      <c r="G1614" s="9">
        <v>399440.47</v>
      </c>
      <c r="H1614" s="9" t="s">
        <v>2174</v>
      </c>
      <c r="I1614" s="9" t="s">
        <v>2174</v>
      </c>
      <c r="J1614" s="9" t="s">
        <v>2174</v>
      </c>
      <c r="K1614" s="9" t="s">
        <v>2174</v>
      </c>
      <c r="L1614" s="9">
        <v>2634146.62</v>
      </c>
      <c r="M1614" s="9">
        <v>2895772.32</v>
      </c>
      <c r="N1614" s="9">
        <v>3886416.24</v>
      </c>
      <c r="O1614" s="9">
        <v>3886416.24</v>
      </c>
      <c r="P1614" s="9">
        <v>2570722.41</v>
      </c>
      <c r="Q1614" s="9">
        <f t="shared" si="124"/>
        <v>3886416.24</v>
      </c>
      <c r="R1614" s="9">
        <v>3886416.24</v>
      </c>
    </row>
    <row r="1615" spans="1:18" ht="12.75" customHeight="1" x14ac:dyDescent="0.3">
      <c r="A1615" s="25" t="s">
        <v>1617</v>
      </c>
      <c r="B1615" s="26" t="s">
        <v>2166</v>
      </c>
      <c r="C1615" s="26" t="s">
        <v>2165</v>
      </c>
      <c r="D1615" s="26" t="s">
        <v>4</v>
      </c>
      <c r="E1615" s="26" t="s">
        <v>5</v>
      </c>
      <c r="F1615" s="9">
        <v>21943799.109999999</v>
      </c>
      <c r="G1615" s="9">
        <v>6657497.8200000003</v>
      </c>
      <c r="H1615" s="9">
        <v>7574133.3700000001</v>
      </c>
      <c r="I1615" s="9">
        <v>8193070.3799999999</v>
      </c>
      <c r="J1615" s="9">
        <v>10351807.68</v>
      </c>
      <c r="K1615" s="9">
        <v>12304829.529999999</v>
      </c>
      <c r="L1615" s="9">
        <v>14834607.99</v>
      </c>
      <c r="M1615" s="9">
        <v>16334509.43</v>
      </c>
      <c r="N1615" s="9">
        <v>19058708.039999999</v>
      </c>
      <c r="O1615" s="9">
        <v>22202668.77</v>
      </c>
      <c r="P1615" s="9">
        <v>1280417.76</v>
      </c>
      <c r="Q1615" s="9">
        <f t="shared" si="124"/>
        <v>22202668.77</v>
      </c>
      <c r="R1615" s="9">
        <v>22202668.77</v>
      </c>
    </row>
    <row r="1616" spans="1:18" ht="12.75" customHeight="1" x14ac:dyDescent="0.3">
      <c r="A1616" s="25" t="s">
        <v>1618</v>
      </c>
      <c r="B1616" s="26" t="s">
        <v>2166</v>
      </c>
      <c r="C1616" s="26" t="s">
        <v>2165</v>
      </c>
      <c r="D1616" s="26" t="s">
        <v>4</v>
      </c>
      <c r="E1616" s="26" t="s">
        <v>15</v>
      </c>
      <c r="F1616" s="9" t="s">
        <v>2174</v>
      </c>
      <c r="G1616" s="9" t="s">
        <v>2174</v>
      </c>
      <c r="H1616" s="9" t="s">
        <v>2174</v>
      </c>
      <c r="I1616" s="9" t="s">
        <v>2174</v>
      </c>
      <c r="J1616" s="9" t="s">
        <v>2174</v>
      </c>
      <c r="K1616" s="9">
        <v>1722147.75</v>
      </c>
      <c r="L1616" s="9">
        <v>1992507.74</v>
      </c>
      <c r="M1616" s="9" t="s">
        <v>2174</v>
      </c>
      <c r="N1616" s="9">
        <v>1992507.74</v>
      </c>
      <c r="O1616" s="9">
        <v>3751978.4</v>
      </c>
      <c r="P1616" s="9">
        <v>3751978.4</v>
      </c>
      <c r="Q1616" s="9"/>
      <c r="R1616" s="9">
        <v>3751978.4</v>
      </c>
    </row>
    <row r="1617" spans="1:18" ht="12.75" customHeight="1" x14ac:dyDescent="0.3">
      <c r="A1617" s="25" t="s">
        <v>1619</v>
      </c>
      <c r="B1617" s="26" t="s">
        <v>2166</v>
      </c>
      <c r="C1617" s="26" t="s">
        <v>2165</v>
      </c>
      <c r="D1617" s="26" t="s">
        <v>8</v>
      </c>
      <c r="E1617" s="26" t="s">
        <v>15</v>
      </c>
      <c r="F1617" s="9" t="s">
        <v>2174</v>
      </c>
      <c r="G1617" s="9" t="s">
        <v>2174</v>
      </c>
      <c r="H1617" s="9" t="s">
        <v>2174</v>
      </c>
      <c r="I1617" s="9">
        <v>120240.77</v>
      </c>
      <c r="J1617" s="9" t="s">
        <v>2174</v>
      </c>
      <c r="K1617" s="9" t="s">
        <v>2174</v>
      </c>
      <c r="L1617" s="9" t="s">
        <v>2174</v>
      </c>
      <c r="M1617" s="9" t="s">
        <v>2174</v>
      </c>
      <c r="N1617" s="9">
        <v>1772160.24</v>
      </c>
      <c r="O1617" s="9">
        <v>1772160.24</v>
      </c>
      <c r="P1617" s="9">
        <v>31150912.940000001</v>
      </c>
      <c r="Q1617" s="9"/>
      <c r="R1617" s="9">
        <v>31150912.940000001</v>
      </c>
    </row>
    <row r="1618" spans="1:18" ht="12.75" customHeight="1" x14ac:dyDescent="0.3">
      <c r="A1618" s="25" t="s">
        <v>1620</v>
      </c>
      <c r="B1618" s="26" t="s">
        <v>2166</v>
      </c>
      <c r="C1618" s="26" t="s">
        <v>2165</v>
      </c>
      <c r="D1618" s="26" t="s">
        <v>89</v>
      </c>
      <c r="E1618" s="26" t="s">
        <v>15</v>
      </c>
      <c r="F1618" s="9">
        <v>422061.63</v>
      </c>
      <c r="G1618" s="9">
        <v>408939.25</v>
      </c>
      <c r="H1618" s="9">
        <v>623114.29</v>
      </c>
      <c r="I1618" s="9">
        <v>693774.25</v>
      </c>
      <c r="J1618" s="9">
        <v>809968.09</v>
      </c>
      <c r="K1618" s="9">
        <v>860848.83</v>
      </c>
      <c r="L1618" s="9">
        <v>807166.29999999993</v>
      </c>
      <c r="M1618" s="9">
        <v>784327.5</v>
      </c>
      <c r="N1618" s="9">
        <v>869815.15</v>
      </c>
      <c r="O1618" s="9">
        <v>1141764.25</v>
      </c>
      <c r="P1618" s="9">
        <v>720025234.45000005</v>
      </c>
      <c r="Q1618" s="9"/>
      <c r="R1618" s="9">
        <v>720025234.45000005</v>
      </c>
    </row>
    <row r="1619" spans="1:18" ht="12.75" customHeight="1" x14ac:dyDescent="0.3">
      <c r="A1619" s="25" t="s">
        <v>1621</v>
      </c>
      <c r="B1619" s="26" t="s">
        <v>2153</v>
      </c>
      <c r="C1619" s="26" t="s">
        <v>2169</v>
      </c>
      <c r="D1619" s="26" t="s">
        <v>4</v>
      </c>
      <c r="E1619" s="26" t="s">
        <v>15</v>
      </c>
      <c r="F1619" s="9">
        <v>900902.5</v>
      </c>
      <c r="G1619" s="9">
        <v>997730.46</v>
      </c>
      <c r="H1619" s="9">
        <v>1315313.26</v>
      </c>
      <c r="I1619" s="9">
        <v>1477884.32</v>
      </c>
      <c r="J1619" s="9">
        <v>1556662.83</v>
      </c>
      <c r="K1619" s="9">
        <v>1738803.17</v>
      </c>
      <c r="L1619" s="9">
        <v>1670107.77</v>
      </c>
      <c r="M1619" s="9">
        <v>1825634.53</v>
      </c>
      <c r="N1619" s="9">
        <v>1825634.53</v>
      </c>
      <c r="O1619" s="9">
        <v>1825634.53</v>
      </c>
      <c r="P1619" s="9">
        <v>1825634.53</v>
      </c>
      <c r="Q1619" s="9"/>
      <c r="R1619" s="9">
        <v>1825634.53</v>
      </c>
    </row>
    <row r="1620" spans="1:18" ht="12.75" customHeight="1" x14ac:dyDescent="0.3">
      <c r="A1620" s="25" t="s">
        <v>1622</v>
      </c>
      <c r="B1620" s="26" t="s">
        <v>2151</v>
      </c>
      <c r="C1620" s="26" t="s">
        <v>2165</v>
      </c>
      <c r="D1620" s="26" t="s">
        <v>8</v>
      </c>
      <c r="E1620" s="26" t="s">
        <v>15</v>
      </c>
      <c r="F1620" s="9">
        <v>7268975.4000000004</v>
      </c>
      <c r="G1620" s="9">
        <v>8893549.7699999996</v>
      </c>
      <c r="H1620" s="9">
        <v>10075597.130000001</v>
      </c>
      <c r="I1620" s="9">
        <v>11702083.609999999</v>
      </c>
      <c r="J1620" s="9">
        <v>13351940</v>
      </c>
      <c r="K1620" s="9">
        <v>15830379.800000001</v>
      </c>
      <c r="L1620" s="9">
        <v>16373524.02</v>
      </c>
      <c r="M1620" s="9">
        <v>18729632.719999999</v>
      </c>
      <c r="N1620" s="9">
        <v>22825054.699999999</v>
      </c>
      <c r="O1620" s="9">
        <v>27336173.350000001</v>
      </c>
      <c r="P1620" s="9">
        <v>4983675.34</v>
      </c>
      <c r="Q1620" s="9">
        <f t="shared" ref="Q1620:Q1621" si="125">IF(P1620&lt;O1620*0.9,O1620,"")</f>
        <v>27336173.350000001</v>
      </c>
      <c r="R1620" s="9">
        <v>27336173.350000001</v>
      </c>
    </row>
    <row r="1621" spans="1:18" ht="12.75" customHeight="1" x14ac:dyDescent="0.3">
      <c r="A1621" s="25" t="s">
        <v>1623</v>
      </c>
      <c r="B1621" s="26" t="s">
        <v>2158</v>
      </c>
      <c r="C1621" s="26" t="s">
        <v>2172</v>
      </c>
      <c r="D1621" s="26" t="s">
        <v>8</v>
      </c>
      <c r="E1621" s="26" t="s">
        <v>15</v>
      </c>
      <c r="F1621" s="9">
        <v>214487746.47999999</v>
      </c>
      <c r="G1621" s="9">
        <v>242522621.12</v>
      </c>
      <c r="H1621" s="9">
        <v>292215614.5</v>
      </c>
      <c r="I1621" s="9">
        <v>368393352.01999998</v>
      </c>
      <c r="J1621" s="9">
        <v>495990025.61000001</v>
      </c>
      <c r="K1621" s="9">
        <v>535395510.07000011</v>
      </c>
      <c r="L1621" s="9">
        <v>561982163.15999997</v>
      </c>
      <c r="M1621" s="9">
        <v>594978746.01999998</v>
      </c>
      <c r="N1621" s="9">
        <v>670546586.39999998</v>
      </c>
      <c r="O1621" s="9">
        <v>697069512.65999997</v>
      </c>
      <c r="P1621" s="9">
        <v>7601391.9699999997</v>
      </c>
      <c r="Q1621" s="9">
        <f t="shared" si="125"/>
        <v>697069512.65999997</v>
      </c>
      <c r="R1621" s="9">
        <v>697069512.65999997</v>
      </c>
    </row>
    <row r="1622" spans="1:18" ht="12.75" customHeight="1" x14ac:dyDescent="0.3">
      <c r="A1622" s="25" t="s">
        <v>1624</v>
      </c>
      <c r="B1622" s="26" t="s">
        <v>2148</v>
      </c>
      <c r="C1622" s="26" t="s">
        <v>2165</v>
      </c>
      <c r="D1622" s="26" t="s">
        <v>8</v>
      </c>
      <c r="E1622" s="26" t="s">
        <v>5</v>
      </c>
      <c r="F1622" s="9" t="s">
        <v>2174</v>
      </c>
      <c r="G1622" s="9">
        <v>586533.29</v>
      </c>
      <c r="H1622" s="9" t="s">
        <v>2174</v>
      </c>
      <c r="I1622" s="9">
        <v>641681.12</v>
      </c>
      <c r="J1622" s="9" t="s">
        <v>2174</v>
      </c>
      <c r="K1622" s="9" t="s">
        <v>2174</v>
      </c>
      <c r="L1622" s="9" t="s">
        <v>2174</v>
      </c>
      <c r="M1622" s="9" t="s">
        <v>2174</v>
      </c>
      <c r="N1622" s="9">
        <v>133566.10999999999</v>
      </c>
      <c r="O1622" s="9">
        <v>988599.62</v>
      </c>
      <c r="P1622" s="9">
        <v>11258979.039999999</v>
      </c>
      <c r="Q1622" s="9"/>
      <c r="R1622" s="9">
        <v>11258979.039999999</v>
      </c>
    </row>
    <row r="1623" spans="1:18" ht="12.75" customHeight="1" x14ac:dyDescent="0.3">
      <c r="A1623" s="25" t="s">
        <v>1625</v>
      </c>
      <c r="B1623" s="26" t="s">
        <v>2159</v>
      </c>
      <c r="C1623" s="26" t="s">
        <v>2165</v>
      </c>
      <c r="D1623" s="26" t="s">
        <v>8</v>
      </c>
      <c r="E1623" s="26" t="s">
        <v>15</v>
      </c>
      <c r="F1623" s="9" t="s">
        <v>2174</v>
      </c>
      <c r="G1623" s="9" t="s">
        <v>2174</v>
      </c>
      <c r="H1623" s="9">
        <v>4290702.54</v>
      </c>
      <c r="I1623" s="9">
        <v>3833332.34</v>
      </c>
      <c r="J1623" s="9">
        <v>2760954.5</v>
      </c>
      <c r="K1623" s="9">
        <v>3050413.03</v>
      </c>
      <c r="L1623" s="9">
        <v>3452628.5</v>
      </c>
      <c r="M1623" s="9">
        <v>3260615.5</v>
      </c>
      <c r="N1623" s="9">
        <v>3830158.48</v>
      </c>
      <c r="O1623" s="9">
        <v>4289967.6900000004</v>
      </c>
      <c r="P1623" s="9">
        <v>31557716.41</v>
      </c>
      <c r="Q1623" s="9"/>
      <c r="R1623" s="9">
        <v>31557716.41</v>
      </c>
    </row>
    <row r="1624" spans="1:18" ht="12.75" customHeight="1" x14ac:dyDescent="0.3">
      <c r="A1624" s="25" t="s">
        <v>1626</v>
      </c>
      <c r="B1624" s="26" t="s">
        <v>2158</v>
      </c>
      <c r="C1624" s="26" t="s">
        <v>2172</v>
      </c>
      <c r="D1624" s="26" t="s">
        <v>8</v>
      </c>
      <c r="E1624" s="26" t="s">
        <v>5</v>
      </c>
      <c r="F1624" s="9">
        <v>1736522.79</v>
      </c>
      <c r="G1624" s="9">
        <v>2144029.14</v>
      </c>
      <c r="H1624" s="9">
        <v>3114728.73</v>
      </c>
      <c r="I1624" s="9">
        <v>3119517.02</v>
      </c>
      <c r="J1624" s="9">
        <v>3624768.45</v>
      </c>
      <c r="K1624" s="9">
        <v>4206414.8500000006</v>
      </c>
      <c r="L1624" s="9">
        <v>6114323.6100000003</v>
      </c>
      <c r="M1624" s="9">
        <v>5298392.59</v>
      </c>
      <c r="N1624" s="9">
        <v>6218408.6699999999</v>
      </c>
      <c r="O1624" s="9">
        <v>5966389.3099999996</v>
      </c>
      <c r="P1624" s="9">
        <v>3160736.67</v>
      </c>
      <c r="Q1624" s="9">
        <f>IF(P1624&lt;O1624*0.9,O1624,"")</f>
        <v>5966389.3099999996</v>
      </c>
      <c r="R1624" s="9">
        <v>5966389.3099999996</v>
      </c>
    </row>
    <row r="1625" spans="1:18" ht="12.75" customHeight="1" x14ac:dyDescent="0.3">
      <c r="A1625" s="25" t="s">
        <v>1627</v>
      </c>
      <c r="B1625" s="26" t="s">
        <v>2141</v>
      </c>
      <c r="C1625" s="26" t="s">
        <v>2170</v>
      </c>
      <c r="D1625" s="26" t="s">
        <v>89</v>
      </c>
      <c r="E1625" s="26" t="s">
        <v>5</v>
      </c>
      <c r="F1625" s="9">
        <v>1730823.72</v>
      </c>
      <c r="G1625" s="9">
        <v>2088581.04</v>
      </c>
      <c r="H1625" s="9" t="s">
        <v>2174</v>
      </c>
      <c r="I1625" s="9">
        <v>6454467.9400000004</v>
      </c>
      <c r="J1625" s="9">
        <v>4004495.66</v>
      </c>
      <c r="K1625" s="9">
        <v>5047915.28</v>
      </c>
      <c r="L1625" s="9" t="s">
        <v>2174</v>
      </c>
      <c r="M1625" s="9">
        <v>6422599.0300000003</v>
      </c>
      <c r="N1625" s="9">
        <v>8556449.1600000001</v>
      </c>
      <c r="O1625" s="9">
        <v>9658705.8699999992</v>
      </c>
      <c r="P1625" s="9">
        <v>103899683.16</v>
      </c>
      <c r="Q1625" s="9"/>
      <c r="R1625" s="9">
        <v>103899683.16</v>
      </c>
    </row>
    <row r="1626" spans="1:18" ht="12.75" customHeight="1" x14ac:dyDescent="0.3">
      <c r="A1626" s="25" t="s">
        <v>1628</v>
      </c>
      <c r="B1626" s="26" t="s">
        <v>2153</v>
      </c>
      <c r="C1626" s="26" t="s">
        <v>2169</v>
      </c>
      <c r="D1626" s="26" t="s">
        <v>4</v>
      </c>
      <c r="E1626" s="26" t="s">
        <v>15</v>
      </c>
      <c r="F1626" s="9">
        <v>10240721.6</v>
      </c>
      <c r="G1626" s="9">
        <v>11829229</v>
      </c>
      <c r="H1626" s="9">
        <v>26779060.800000001</v>
      </c>
      <c r="I1626" s="9">
        <v>30057601.800000001</v>
      </c>
      <c r="J1626" s="9">
        <v>27879686.800000001</v>
      </c>
      <c r="K1626" s="9">
        <v>44486400</v>
      </c>
      <c r="L1626" s="9">
        <v>39778151.200000003</v>
      </c>
      <c r="M1626" s="9">
        <v>48283154.400000013</v>
      </c>
      <c r="N1626" s="9">
        <v>27781550.300000001</v>
      </c>
      <c r="O1626" s="9">
        <v>32642832.399999999</v>
      </c>
      <c r="P1626" s="9">
        <v>3077899.24</v>
      </c>
      <c r="Q1626" s="9">
        <f t="shared" ref="Q1626:Q1628" si="126">IF(P1626&lt;O1626*0.9,O1626,"")</f>
        <v>32642832.399999999</v>
      </c>
      <c r="R1626" s="9">
        <v>32642832.399999999</v>
      </c>
    </row>
    <row r="1627" spans="1:18" ht="12.75" customHeight="1" x14ac:dyDescent="0.3">
      <c r="A1627" s="25" t="s">
        <v>1629</v>
      </c>
      <c r="B1627" s="26" t="s">
        <v>2158</v>
      </c>
      <c r="C1627" s="26" t="s">
        <v>2172</v>
      </c>
      <c r="D1627" s="26" t="s">
        <v>4</v>
      </c>
      <c r="E1627" s="26" t="s">
        <v>5</v>
      </c>
      <c r="F1627" s="9" t="s">
        <v>2174</v>
      </c>
      <c r="G1627" s="9">
        <v>503034.84</v>
      </c>
      <c r="H1627" s="9">
        <v>1259997.74</v>
      </c>
      <c r="I1627" s="9">
        <v>722751.21</v>
      </c>
      <c r="J1627" s="9">
        <v>922399.29</v>
      </c>
      <c r="K1627" s="9">
        <v>1141381.42</v>
      </c>
      <c r="L1627" s="9">
        <v>1203730.22</v>
      </c>
      <c r="M1627" s="9">
        <v>1450828.02</v>
      </c>
      <c r="N1627" s="9">
        <v>2307956.7000000002</v>
      </c>
      <c r="O1627" s="9">
        <v>2436379.9300000002</v>
      </c>
      <c r="P1627" s="9">
        <v>1612954.1</v>
      </c>
      <c r="Q1627" s="9">
        <f t="shared" si="126"/>
        <v>2436379.9300000002</v>
      </c>
      <c r="R1627" s="9">
        <v>2436379.9300000002</v>
      </c>
    </row>
    <row r="1628" spans="1:18" ht="12.75" customHeight="1" x14ac:dyDescent="0.3">
      <c r="A1628" s="25" t="s">
        <v>1630</v>
      </c>
      <c r="B1628" s="26" t="s">
        <v>2152</v>
      </c>
      <c r="C1628" s="26" t="s">
        <v>2169</v>
      </c>
      <c r="D1628" s="26" t="s">
        <v>8</v>
      </c>
      <c r="E1628" s="26" t="s">
        <v>5</v>
      </c>
      <c r="F1628" s="9">
        <v>6591462.25</v>
      </c>
      <c r="G1628" s="9">
        <v>12100811.449999999</v>
      </c>
      <c r="H1628" s="9">
        <v>22135884.719999999</v>
      </c>
      <c r="I1628" s="9">
        <v>27041748.050000001</v>
      </c>
      <c r="J1628" s="9">
        <v>1330422168.9100001</v>
      </c>
      <c r="K1628" s="9">
        <v>41083583.400000013</v>
      </c>
      <c r="L1628" s="9">
        <v>42812511.920000002</v>
      </c>
      <c r="M1628" s="9">
        <v>46293309.170000002</v>
      </c>
      <c r="N1628" s="9">
        <v>65765012.530000001</v>
      </c>
      <c r="O1628" s="9">
        <v>95173497.780000001</v>
      </c>
      <c r="P1628" s="9">
        <v>23537480.890000001</v>
      </c>
      <c r="Q1628" s="9">
        <f t="shared" si="126"/>
        <v>95173497.780000001</v>
      </c>
      <c r="R1628" s="9">
        <v>95173497.780000001</v>
      </c>
    </row>
    <row r="1629" spans="1:18" ht="12.75" customHeight="1" x14ac:dyDescent="0.3">
      <c r="A1629" s="25" t="s">
        <v>1631</v>
      </c>
      <c r="B1629" s="26" t="s">
        <v>2159</v>
      </c>
      <c r="C1629" s="26" t="s">
        <v>2165</v>
      </c>
      <c r="D1629" s="26" t="s">
        <v>8</v>
      </c>
      <c r="E1629" s="26" t="s">
        <v>15</v>
      </c>
      <c r="F1629" s="9">
        <v>365366.64</v>
      </c>
      <c r="G1629" s="9">
        <v>854229.9</v>
      </c>
      <c r="H1629" s="9">
        <v>1028630.35</v>
      </c>
      <c r="I1629" s="9">
        <v>1244824.94</v>
      </c>
      <c r="J1629" s="9">
        <v>1428904.86</v>
      </c>
      <c r="K1629" s="9">
        <v>1854915.04</v>
      </c>
      <c r="L1629" s="9">
        <v>1966714.7</v>
      </c>
      <c r="M1629" s="9" t="s">
        <v>2174</v>
      </c>
      <c r="N1629" s="9">
        <v>2778933.82</v>
      </c>
      <c r="O1629" s="9">
        <v>3004849.61</v>
      </c>
      <c r="P1629" s="9">
        <v>24257573.829999998</v>
      </c>
      <c r="Q1629" s="9"/>
      <c r="R1629" s="9">
        <v>24257573.829999998</v>
      </c>
    </row>
    <row r="1630" spans="1:18" ht="12.75" customHeight="1" x14ac:dyDescent="0.3">
      <c r="A1630" s="25" t="s">
        <v>1632</v>
      </c>
      <c r="B1630" s="26" t="s">
        <v>2166</v>
      </c>
      <c r="C1630" s="26" t="s">
        <v>2165</v>
      </c>
      <c r="D1630" s="26" t="s">
        <v>89</v>
      </c>
      <c r="E1630" s="26" t="s">
        <v>5</v>
      </c>
      <c r="F1630" s="9" t="s">
        <v>2174</v>
      </c>
      <c r="G1630" s="9" t="s">
        <v>2174</v>
      </c>
      <c r="H1630" s="9" t="s">
        <v>2174</v>
      </c>
      <c r="I1630" s="9" t="s">
        <v>2174</v>
      </c>
      <c r="J1630" s="9" t="s">
        <v>2174</v>
      </c>
      <c r="K1630" s="9" t="s">
        <v>2174</v>
      </c>
      <c r="L1630" s="9">
        <v>1354301.8</v>
      </c>
      <c r="M1630" s="9">
        <v>1435355.46</v>
      </c>
      <c r="N1630" s="9">
        <v>1662962.67</v>
      </c>
      <c r="O1630" s="9">
        <v>1921515.29</v>
      </c>
      <c r="P1630" s="9">
        <v>75496002.969999999</v>
      </c>
      <c r="Q1630" s="9"/>
      <c r="R1630" s="9">
        <v>75496002.969999999</v>
      </c>
    </row>
    <row r="1631" spans="1:18" ht="12.75" customHeight="1" x14ac:dyDescent="0.3">
      <c r="A1631" s="25" t="s">
        <v>1633</v>
      </c>
      <c r="B1631" s="26" t="s">
        <v>2164</v>
      </c>
      <c r="C1631" s="26" t="s">
        <v>2172</v>
      </c>
      <c r="D1631" s="26" t="s">
        <v>4</v>
      </c>
      <c r="E1631" s="26" t="s">
        <v>15</v>
      </c>
      <c r="F1631" s="9">
        <v>5738215.6299999999</v>
      </c>
      <c r="G1631" s="9">
        <v>6899124.0599999996</v>
      </c>
      <c r="H1631" s="9">
        <v>8021816.6399999997</v>
      </c>
      <c r="I1631" s="9">
        <v>10389389.640000001</v>
      </c>
      <c r="J1631" s="9">
        <v>12026626.189999999</v>
      </c>
      <c r="K1631" s="9">
        <v>14239961.949999999</v>
      </c>
      <c r="L1631" s="9">
        <v>15556022.33</v>
      </c>
      <c r="M1631" s="9">
        <v>16470326.310000001</v>
      </c>
      <c r="N1631" s="9">
        <v>17483951.050000001</v>
      </c>
      <c r="O1631" s="9">
        <v>20161999.43</v>
      </c>
      <c r="P1631" s="9">
        <v>2858521.72</v>
      </c>
      <c r="Q1631" s="9">
        <f>IF(P1631&lt;O1631*0.9,O1631,"")</f>
        <v>20161999.43</v>
      </c>
      <c r="R1631" s="9">
        <v>20161999.43</v>
      </c>
    </row>
    <row r="1632" spans="1:18" ht="12.75" customHeight="1" x14ac:dyDescent="0.3">
      <c r="A1632" s="25" t="s">
        <v>1634</v>
      </c>
      <c r="B1632" s="26" t="s">
        <v>2159</v>
      </c>
      <c r="C1632" s="26" t="s">
        <v>2165</v>
      </c>
      <c r="D1632" s="26" t="s">
        <v>89</v>
      </c>
      <c r="E1632" s="26" t="s">
        <v>5</v>
      </c>
      <c r="F1632" s="9">
        <v>5294359</v>
      </c>
      <c r="G1632" s="9">
        <v>5868442</v>
      </c>
      <c r="H1632" s="9">
        <v>6768966.5</v>
      </c>
      <c r="I1632" s="9">
        <v>8777661.9299999997</v>
      </c>
      <c r="J1632" s="9">
        <v>9586388.4900000002</v>
      </c>
      <c r="K1632" s="9">
        <v>11529219.99</v>
      </c>
      <c r="L1632" s="9">
        <v>8554431.3200000003</v>
      </c>
      <c r="M1632" s="9">
        <v>225040.53</v>
      </c>
      <c r="N1632" s="9">
        <v>12535220.07</v>
      </c>
      <c r="O1632" s="9">
        <v>20714417.43</v>
      </c>
      <c r="P1632" s="9">
        <v>42327703.43</v>
      </c>
      <c r="Q1632" s="9"/>
      <c r="R1632" s="9">
        <v>42327703.43</v>
      </c>
    </row>
    <row r="1633" spans="1:18" ht="12.75" customHeight="1" x14ac:dyDescent="0.3">
      <c r="A1633" s="25" t="s">
        <v>1635</v>
      </c>
      <c r="B1633" s="26" t="s">
        <v>2159</v>
      </c>
      <c r="C1633" s="26" t="s">
        <v>2165</v>
      </c>
      <c r="D1633" s="26" t="s">
        <v>89</v>
      </c>
      <c r="E1633" s="26" t="s">
        <v>15</v>
      </c>
      <c r="F1633" s="9">
        <v>7606154.6699999999</v>
      </c>
      <c r="G1633" s="9">
        <v>11202904.609999999</v>
      </c>
      <c r="H1633" s="9">
        <v>15062151.99</v>
      </c>
      <c r="I1633" s="9">
        <v>21903732.829999998</v>
      </c>
      <c r="J1633" s="9">
        <v>26496367.960000001</v>
      </c>
      <c r="K1633" s="9">
        <v>36298716.950000003</v>
      </c>
      <c r="L1633" s="9">
        <v>34959974.510000013</v>
      </c>
      <c r="M1633" s="9">
        <v>40813525.010000013</v>
      </c>
      <c r="N1633" s="9">
        <v>51850871.049999997</v>
      </c>
      <c r="O1633" s="9">
        <v>64994945.390000001</v>
      </c>
      <c r="P1633" s="9">
        <v>6713950268.8299999</v>
      </c>
      <c r="Q1633" s="9"/>
      <c r="R1633" s="9">
        <v>6713950268.8299999</v>
      </c>
    </row>
    <row r="1634" spans="1:18" ht="12.75" customHeight="1" x14ac:dyDescent="0.3">
      <c r="A1634" s="25" t="s">
        <v>1636</v>
      </c>
      <c r="B1634" s="26" t="s">
        <v>2164</v>
      </c>
      <c r="C1634" s="26" t="s">
        <v>2172</v>
      </c>
      <c r="D1634" s="26" t="s">
        <v>4</v>
      </c>
      <c r="E1634" s="26" t="s">
        <v>15</v>
      </c>
      <c r="F1634" s="9">
        <v>718064.51</v>
      </c>
      <c r="G1634" s="9">
        <v>867181.35</v>
      </c>
      <c r="H1634" s="9">
        <v>1052220.78</v>
      </c>
      <c r="I1634" s="9">
        <v>1079846.32</v>
      </c>
      <c r="J1634" s="9">
        <v>1322358.6100000001</v>
      </c>
      <c r="K1634" s="9">
        <v>1381996.5</v>
      </c>
      <c r="L1634" s="9">
        <v>1418304.47</v>
      </c>
      <c r="M1634" s="9">
        <v>1701711.91</v>
      </c>
      <c r="N1634" s="9">
        <v>2151557.4700000002</v>
      </c>
      <c r="O1634" s="9">
        <v>2494641.4300000002</v>
      </c>
      <c r="P1634" s="9">
        <v>4897993.04</v>
      </c>
      <c r="Q1634" s="9"/>
      <c r="R1634" s="9">
        <v>4897993.04</v>
      </c>
    </row>
    <row r="1635" spans="1:18" ht="12.75" customHeight="1" x14ac:dyDescent="0.3">
      <c r="A1635" s="25" t="s">
        <v>1637</v>
      </c>
      <c r="B1635" s="26" t="s">
        <v>2164</v>
      </c>
      <c r="C1635" s="26" t="s">
        <v>2172</v>
      </c>
      <c r="D1635" s="26" t="s">
        <v>8</v>
      </c>
      <c r="E1635" s="26" t="s">
        <v>5</v>
      </c>
      <c r="F1635" s="9" t="s">
        <v>2174</v>
      </c>
      <c r="G1635" s="9" t="s">
        <v>2174</v>
      </c>
      <c r="H1635" s="9" t="s">
        <v>2174</v>
      </c>
      <c r="I1635" s="9" t="s">
        <v>2174</v>
      </c>
      <c r="J1635" s="9">
        <v>21952029.73</v>
      </c>
      <c r="K1635" s="9">
        <v>25600743.609999999</v>
      </c>
      <c r="L1635" s="9">
        <v>19556376.640000001</v>
      </c>
      <c r="M1635" s="9">
        <v>24348710.73</v>
      </c>
      <c r="N1635" s="9">
        <v>29092864.969999999</v>
      </c>
      <c r="O1635" s="9">
        <v>36330165.75</v>
      </c>
      <c r="P1635" s="9">
        <v>30311517.469999999</v>
      </c>
      <c r="Q1635" s="9">
        <f t="shared" ref="Q1635:Q1636" si="127">IF(P1635&lt;O1635*0.9,O1635,"")</f>
        <v>36330165.75</v>
      </c>
      <c r="R1635" s="9">
        <v>36330165.75</v>
      </c>
    </row>
    <row r="1636" spans="1:18" ht="12.75" customHeight="1" x14ac:dyDescent="0.3">
      <c r="A1636" s="25" t="s">
        <v>1638</v>
      </c>
      <c r="B1636" s="26" t="s">
        <v>2163</v>
      </c>
      <c r="C1636" s="26" t="s">
        <v>2172</v>
      </c>
      <c r="D1636" s="26" t="s">
        <v>4</v>
      </c>
      <c r="E1636" s="26" t="s">
        <v>15</v>
      </c>
      <c r="F1636" s="9">
        <v>3195746672.5100002</v>
      </c>
      <c r="G1636" s="9">
        <v>3522882756.3899999</v>
      </c>
      <c r="H1636" s="9">
        <v>4075591179.3099999</v>
      </c>
      <c r="I1636" s="9">
        <v>4545789684.0200005</v>
      </c>
      <c r="J1636" s="9">
        <v>4847864967.5699997</v>
      </c>
      <c r="K1636" s="9">
        <v>5382105250.8199997</v>
      </c>
      <c r="L1636" s="9">
        <v>5582016218.0099993</v>
      </c>
      <c r="M1636" s="9">
        <v>5669021198.1599998</v>
      </c>
      <c r="N1636" s="9">
        <v>5937168662.6899996</v>
      </c>
      <c r="O1636" s="9">
        <v>6000363027.9700003</v>
      </c>
      <c r="P1636" s="9">
        <v>3706384.07</v>
      </c>
      <c r="Q1636" s="9">
        <f t="shared" si="127"/>
        <v>6000363027.9700003</v>
      </c>
      <c r="R1636" s="9">
        <v>6000363027.9700003</v>
      </c>
    </row>
    <row r="1637" spans="1:18" ht="12.75" customHeight="1" x14ac:dyDescent="0.3">
      <c r="A1637" s="25" t="s">
        <v>1639</v>
      </c>
      <c r="B1637" s="26" t="s">
        <v>2163</v>
      </c>
      <c r="C1637" s="26" t="s">
        <v>2172</v>
      </c>
      <c r="D1637" s="26" t="s">
        <v>89</v>
      </c>
      <c r="E1637" s="26" t="s">
        <v>5</v>
      </c>
      <c r="F1637" s="9">
        <v>1648433.25</v>
      </c>
      <c r="G1637" s="9">
        <v>1821861.64</v>
      </c>
      <c r="H1637" s="9">
        <v>2166848.04</v>
      </c>
      <c r="I1637" s="9">
        <v>2893056.73</v>
      </c>
      <c r="J1637" s="9">
        <v>3236424.5</v>
      </c>
      <c r="K1637" s="9">
        <v>3455540.85</v>
      </c>
      <c r="L1637" s="9">
        <v>3586527.16</v>
      </c>
      <c r="M1637" s="9">
        <v>3740272.49</v>
      </c>
      <c r="N1637" s="9">
        <v>4057406.61</v>
      </c>
      <c r="O1637" s="9">
        <v>4581706.99</v>
      </c>
      <c r="P1637" s="9">
        <v>106989320.69</v>
      </c>
      <c r="Q1637" s="9"/>
      <c r="R1637" s="9">
        <v>106989320.69</v>
      </c>
    </row>
    <row r="1638" spans="1:18" ht="12.75" customHeight="1" x14ac:dyDescent="0.3">
      <c r="A1638" s="25" t="s">
        <v>1640</v>
      </c>
      <c r="B1638" s="26" t="s">
        <v>2166</v>
      </c>
      <c r="C1638" s="26" t="s">
        <v>2165</v>
      </c>
      <c r="D1638" s="26" t="s">
        <v>8</v>
      </c>
      <c r="E1638" s="26" t="s">
        <v>5</v>
      </c>
      <c r="F1638" s="9">
        <v>6404999.0099999998</v>
      </c>
      <c r="G1638" s="9">
        <v>7442833.7300000004</v>
      </c>
      <c r="H1638" s="9">
        <v>9959269.9000000004</v>
      </c>
      <c r="I1638" s="9">
        <v>13212879.130000001</v>
      </c>
      <c r="J1638" s="9">
        <v>14809936.289999999</v>
      </c>
      <c r="K1638" s="9">
        <v>17886976.129999999</v>
      </c>
      <c r="L1638" s="9">
        <v>19333411.620000001</v>
      </c>
      <c r="M1638" s="9">
        <v>21542795.48</v>
      </c>
      <c r="N1638" s="9">
        <v>25191715.260000002</v>
      </c>
      <c r="O1638" s="9">
        <v>29129425.379999999</v>
      </c>
      <c r="P1638" s="9">
        <v>8273081.1100000003</v>
      </c>
      <c r="Q1638" s="9">
        <f>IF(P1638&lt;O1638*0.9,O1638,"")</f>
        <v>29129425.379999999</v>
      </c>
      <c r="R1638" s="9">
        <v>29129425.379999999</v>
      </c>
    </row>
    <row r="1639" spans="1:18" ht="12.75" customHeight="1" x14ac:dyDescent="0.3">
      <c r="A1639" s="25" t="s">
        <v>1641</v>
      </c>
      <c r="B1639" s="26" t="s">
        <v>2164</v>
      </c>
      <c r="C1639" s="26" t="s">
        <v>2172</v>
      </c>
      <c r="D1639" s="26" t="s">
        <v>8</v>
      </c>
      <c r="E1639" s="26" t="s">
        <v>5</v>
      </c>
      <c r="F1639" s="9" t="s">
        <v>2174</v>
      </c>
      <c r="G1639" s="9" t="s">
        <v>2174</v>
      </c>
      <c r="H1639" s="9">
        <v>918001.45</v>
      </c>
      <c r="I1639" s="9">
        <v>1123143.81</v>
      </c>
      <c r="J1639" s="9">
        <v>1553360.9</v>
      </c>
      <c r="K1639" s="9">
        <v>1832583.31</v>
      </c>
      <c r="L1639" s="9">
        <v>2025763.7</v>
      </c>
      <c r="M1639" s="9">
        <v>2289734.67</v>
      </c>
      <c r="N1639" s="9">
        <v>3002404.18</v>
      </c>
      <c r="O1639" s="9">
        <v>3268144.28</v>
      </c>
      <c r="P1639" s="9">
        <v>21008105.039999999</v>
      </c>
      <c r="Q1639" s="9"/>
      <c r="R1639" s="9">
        <v>21008105.039999999</v>
      </c>
    </row>
    <row r="1640" spans="1:18" ht="12.75" customHeight="1" x14ac:dyDescent="0.3">
      <c r="A1640" s="25" t="s">
        <v>1642</v>
      </c>
      <c r="B1640" s="26" t="s">
        <v>2158</v>
      </c>
      <c r="C1640" s="26" t="s">
        <v>2172</v>
      </c>
      <c r="D1640" s="26" t="s">
        <v>8</v>
      </c>
      <c r="E1640" s="26" t="s">
        <v>15</v>
      </c>
      <c r="F1640" s="9">
        <v>32594266.289999999</v>
      </c>
      <c r="G1640" s="9">
        <v>40767033.869999997</v>
      </c>
      <c r="H1640" s="9">
        <v>51924448.840000004</v>
      </c>
      <c r="I1640" s="9">
        <v>59214133.649999999</v>
      </c>
      <c r="J1640" s="9">
        <v>64992958.719999999</v>
      </c>
      <c r="K1640" s="9">
        <v>73075069.390000001</v>
      </c>
      <c r="L1640" s="9">
        <v>78286156.260000005</v>
      </c>
      <c r="M1640" s="9">
        <v>71978842.189999998</v>
      </c>
      <c r="N1640" s="9">
        <v>85395617.840000004</v>
      </c>
      <c r="O1640" s="9">
        <v>100092757.76000001</v>
      </c>
      <c r="P1640" s="9">
        <v>14952356.710000001</v>
      </c>
      <c r="Q1640" s="9">
        <f t="shared" ref="Q1640:Q1644" si="128">IF(P1640&lt;O1640*0.9,O1640,"")</f>
        <v>100092757.76000001</v>
      </c>
      <c r="R1640" s="9">
        <v>100092757.76000001</v>
      </c>
    </row>
    <row r="1641" spans="1:18" ht="12.75" customHeight="1" x14ac:dyDescent="0.3">
      <c r="A1641" s="25" t="s">
        <v>1643</v>
      </c>
      <c r="B1641" s="26" t="s">
        <v>2148</v>
      </c>
      <c r="C1641" s="26" t="s">
        <v>2165</v>
      </c>
      <c r="D1641" s="26" t="s">
        <v>8</v>
      </c>
      <c r="E1641" s="26" t="s">
        <v>5</v>
      </c>
      <c r="F1641" s="9">
        <v>2386838.83</v>
      </c>
      <c r="G1641" s="9">
        <v>2678374.4700000002</v>
      </c>
      <c r="H1641" s="9">
        <v>3101022.23</v>
      </c>
      <c r="I1641" s="9">
        <v>3562759.87</v>
      </c>
      <c r="J1641" s="9">
        <v>3876829.2</v>
      </c>
      <c r="K1641" s="9">
        <v>4489320.2699999996</v>
      </c>
      <c r="L1641" s="9">
        <v>4902041.3100000015</v>
      </c>
      <c r="M1641" s="9">
        <v>4914354.83</v>
      </c>
      <c r="N1641" s="9">
        <v>5627152.1500000004</v>
      </c>
      <c r="O1641" s="9">
        <v>6544156.1500000004</v>
      </c>
      <c r="P1641" s="9">
        <v>5608235.0800000001</v>
      </c>
      <c r="Q1641" s="9">
        <f t="shared" si="128"/>
        <v>6544156.1500000004</v>
      </c>
      <c r="R1641" s="9">
        <v>6544156.1500000004</v>
      </c>
    </row>
    <row r="1642" spans="1:18" ht="12.75" customHeight="1" x14ac:dyDescent="0.3">
      <c r="A1642" s="25" t="s">
        <v>1644</v>
      </c>
      <c r="B1642" s="26" t="s">
        <v>2151</v>
      </c>
      <c r="C1642" s="26" t="s">
        <v>2165</v>
      </c>
      <c r="D1642" s="26" t="s">
        <v>8</v>
      </c>
      <c r="E1642" s="26" t="s">
        <v>15</v>
      </c>
      <c r="F1642" s="9">
        <v>3476099.59</v>
      </c>
      <c r="G1642" s="9">
        <v>3976960.94</v>
      </c>
      <c r="H1642" s="9">
        <v>5189431.7300000004</v>
      </c>
      <c r="I1642" s="9">
        <v>7186579.96</v>
      </c>
      <c r="J1642" s="9">
        <v>8435118.6500000004</v>
      </c>
      <c r="K1642" s="9">
        <v>9512495.6300000008</v>
      </c>
      <c r="L1642" s="9">
        <v>9816066.4900000002</v>
      </c>
      <c r="M1642" s="9">
        <v>11920935.949999999</v>
      </c>
      <c r="N1642" s="9">
        <v>15446638.710000001</v>
      </c>
      <c r="O1642" s="9">
        <v>18086536.260000002</v>
      </c>
      <c r="P1642" s="9">
        <v>10646483.77</v>
      </c>
      <c r="Q1642" s="9">
        <f t="shared" si="128"/>
        <v>18086536.260000002</v>
      </c>
      <c r="R1642" s="9">
        <v>18086536.260000002</v>
      </c>
    </row>
    <row r="1643" spans="1:18" ht="12.75" customHeight="1" x14ac:dyDescent="0.3">
      <c r="A1643" s="25" t="s">
        <v>1645</v>
      </c>
      <c r="B1643" s="26" t="s">
        <v>2143</v>
      </c>
      <c r="C1643" s="26" t="s">
        <v>2170</v>
      </c>
      <c r="D1643" s="26" t="s">
        <v>8</v>
      </c>
      <c r="E1643" s="26" t="s">
        <v>5</v>
      </c>
      <c r="F1643" s="9">
        <v>3135373.5</v>
      </c>
      <c r="G1643" s="9">
        <v>3892129.77</v>
      </c>
      <c r="H1643" s="9">
        <v>4869860.4400000004</v>
      </c>
      <c r="I1643" s="9">
        <v>6237081.8399999999</v>
      </c>
      <c r="J1643" s="9">
        <v>7080514.96</v>
      </c>
      <c r="K1643" s="9">
        <v>8167354.9299999997</v>
      </c>
      <c r="L1643" s="9">
        <v>8385305.0300000003</v>
      </c>
      <c r="M1643" s="9">
        <v>9390818.7100000028</v>
      </c>
      <c r="N1643" s="9">
        <v>11538743.67</v>
      </c>
      <c r="O1643" s="9">
        <v>13678383.5</v>
      </c>
      <c r="P1643" s="9">
        <v>1487404.32</v>
      </c>
      <c r="Q1643" s="9">
        <f t="shared" si="128"/>
        <v>13678383.5</v>
      </c>
      <c r="R1643" s="9">
        <v>13678383.5</v>
      </c>
    </row>
    <row r="1644" spans="1:18" ht="12.75" customHeight="1" x14ac:dyDescent="0.3">
      <c r="A1644" s="25" t="s">
        <v>1646</v>
      </c>
      <c r="B1644" s="26" t="s">
        <v>2149</v>
      </c>
      <c r="C1644" s="26" t="s">
        <v>2169</v>
      </c>
      <c r="D1644" s="26" t="s">
        <v>8</v>
      </c>
      <c r="E1644" s="26" t="s">
        <v>5</v>
      </c>
      <c r="F1644" s="9" t="s">
        <v>2174</v>
      </c>
      <c r="G1644" s="9" t="s">
        <v>2174</v>
      </c>
      <c r="H1644" s="9" t="s">
        <v>2174</v>
      </c>
      <c r="I1644" s="9">
        <v>440108</v>
      </c>
      <c r="J1644" s="9">
        <v>199560.27</v>
      </c>
      <c r="K1644" s="9">
        <v>3419640.52</v>
      </c>
      <c r="L1644" s="9">
        <v>1530119.58</v>
      </c>
      <c r="M1644" s="9">
        <v>3995042.37</v>
      </c>
      <c r="N1644" s="9">
        <v>4653416.49</v>
      </c>
      <c r="O1644" s="9">
        <v>5220154.7300000004</v>
      </c>
      <c r="P1644" s="9">
        <v>3005402.09</v>
      </c>
      <c r="Q1644" s="9">
        <f t="shared" si="128"/>
        <v>5220154.7300000004</v>
      </c>
      <c r="R1644" s="9">
        <v>5220154.7300000004</v>
      </c>
    </row>
    <row r="1645" spans="1:18" ht="12.75" customHeight="1" x14ac:dyDescent="0.3">
      <c r="A1645" s="25" t="s">
        <v>1647</v>
      </c>
      <c r="B1645" s="26" t="s">
        <v>2149</v>
      </c>
      <c r="C1645" s="26" t="s">
        <v>2169</v>
      </c>
      <c r="D1645" s="26" t="s">
        <v>89</v>
      </c>
      <c r="E1645" s="26" t="s">
        <v>5</v>
      </c>
      <c r="F1645" s="9">
        <v>2137785.06</v>
      </c>
      <c r="G1645" s="9">
        <v>3141521.09</v>
      </c>
      <c r="H1645" s="9">
        <v>4200640.8899999997</v>
      </c>
      <c r="I1645" s="9">
        <v>3692478.67</v>
      </c>
      <c r="J1645" s="9">
        <v>4209473.7</v>
      </c>
      <c r="K1645" s="9">
        <v>5173897.2</v>
      </c>
      <c r="L1645" s="9">
        <v>5496226.6100000003</v>
      </c>
      <c r="M1645" s="9">
        <v>6672803.4800000004</v>
      </c>
      <c r="N1645" s="9">
        <v>7622477</v>
      </c>
      <c r="O1645" s="9">
        <v>8486144.5800000001</v>
      </c>
      <c r="P1645" s="9">
        <v>120172157.19</v>
      </c>
      <c r="Q1645" s="9"/>
      <c r="R1645" s="9">
        <v>120172157.19</v>
      </c>
    </row>
    <row r="1646" spans="1:18" ht="12.75" customHeight="1" x14ac:dyDescent="0.3">
      <c r="A1646" s="25" t="s">
        <v>1648</v>
      </c>
      <c r="B1646" s="26" t="s">
        <v>2152</v>
      </c>
      <c r="C1646" s="26" t="s">
        <v>2169</v>
      </c>
      <c r="D1646" s="26" t="s">
        <v>8</v>
      </c>
      <c r="E1646" s="26" t="s">
        <v>5</v>
      </c>
      <c r="F1646" s="9" t="s">
        <v>2174</v>
      </c>
      <c r="G1646" s="9" t="s">
        <v>2174</v>
      </c>
      <c r="H1646" s="9" t="s">
        <v>2174</v>
      </c>
      <c r="I1646" s="9" t="s">
        <v>2174</v>
      </c>
      <c r="J1646" s="9" t="s">
        <v>2174</v>
      </c>
      <c r="K1646" s="9" t="s">
        <v>2174</v>
      </c>
      <c r="L1646" s="9" t="s">
        <v>2174</v>
      </c>
      <c r="M1646" s="9" t="s">
        <v>2174</v>
      </c>
      <c r="N1646" s="9">
        <v>0</v>
      </c>
      <c r="O1646" s="9">
        <v>962191.31</v>
      </c>
      <c r="P1646" s="9">
        <v>9158962.9700000007</v>
      </c>
      <c r="Q1646" s="9"/>
      <c r="R1646" s="9">
        <v>9158962.9700000007</v>
      </c>
    </row>
    <row r="1647" spans="1:18" ht="12.75" customHeight="1" x14ac:dyDescent="0.3">
      <c r="A1647" s="25" t="s">
        <v>1649</v>
      </c>
      <c r="B1647" s="26" t="s">
        <v>2163</v>
      </c>
      <c r="C1647" s="26" t="s">
        <v>2172</v>
      </c>
      <c r="D1647" s="26" t="s">
        <v>4</v>
      </c>
      <c r="E1647" s="26" t="s">
        <v>15</v>
      </c>
      <c r="F1647" s="9" t="s">
        <v>2174</v>
      </c>
      <c r="G1647" s="9" t="s">
        <v>2174</v>
      </c>
      <c r="H1647" s="9" t="s">
        <v>2174</v>
      </c>
      <c r="I1647" s="9">
        <v>426753.68</v>
      </c>
      <c r="J1647" s="9">
        <v>1543392.87</v>
      </c>
      <c r="K1647" s="9">
        <v>1969080.2</v>
      </c>
      <c r="L1647" s="9">
        <v>1480522.21</v>
      </c>
      <c r="M1647" s="9">
        <v>1608400.92</v>
      </c>
      <c r="N1647" s="9">
        <v>2019876.31</v>
      </c>
      <c r="O1647" s="9">
        <v>2628432.84</v>
      </c>
      <c r="P1647" s="9">
        <v>1920815.62</v>
      </c>
      <c r="Q1647" s="9">
        <f t="shared" ref="Q1647:Q1649" si="129">IF(P1647&lt;O1647*0.9,O1647,"")</f>
        <v>2628432.84</v>
      </c>
      <c r="R1647" s="9">
        <v>2628432.84</v>
      </c>
    </row>
    <row r="1648" spans="1:18" ht="12.75" customHeight="1" x14ac:dyDescent="0.3">
      <c r="A1648" s="25" t="s">
        <v>1650</v>
      </c>
      <c r="B1648" s="26" t="s">
        <v>2163</v>
      </c>
      <c r="C1648" s="26" t="s">
        <v>2172</v>
      </c>
      <c r="D1648" s="26" t="s">
        <v>4</v>
      </c>
      <c r="E1648" s="26" t="s">
        <v>15</v>
      </c>
      <c r="F1648" s="9">
        <v>2135505.34</v>
      </c>
      <c r="G1648" s="9">
        <v>528587.89</v>
      </c>
      <c r="H1648" s="9">
        <v>21697318.460000001</v>
      </c>
      <c r="I1648" s="9">
        <v>41124876.479999997</v>
      </c>
      <c r="J1648" s="9">
        <v>47251921.700000003</v>
      </c>
      <c r="K1648" s="9">
        <v>56674552.729999997</v>
      </c>
      <c r="L1648" s="9">
        <v>65533146.299999997</v>
      </c>
      <c r="M1648" s="9">
        <v>73215858.310000002</v>
      </c>
      <c r="N1648" s="9">
        <v>94354130.939999998</v>
      </c>
      <c r="O1648" s="9">
        <v>109907854.41</v>
      </c>
      <c r="P1648" s="9">
        <v>4622178.8</v>
      </c>
      <c r="Q1648" s="9">
        <f t="shared" si="129"/>
        <v>109907854.41</v>
      </c>
      <c r="R1648" s="9">
        <v>109907854.41</v>
      </c>
    </row>
    <row r="1649" spans="1:18" ht="12.75" customHeight="1" x14ac:dyDescent="0.3">
      <c r="A1649" s="25" t="s">
        <v>1651</v>
      </c>
      <c r="B1649" s="26" t="s">
        <v>2152</v>
      </c>
      <c r="C1649" s="26" t="s">
        <v>2169</v>
      </c>
      <c r="D1649" s="26" t="s">
        <v>4</v>
      </c>
      <c r="E1649" s="26" t="s">
        <v>15</v>
      </c>
      <c r="F1649" s="9">
        <v>1348477.08</v>
      </c>
      <c r="G1649" s="9">
        <v>992023.62</v>
      </c>
      <c r="H1649" s="9" t="s">
        <v>2174</v>
      </c>
      <c r="I1649" s="9">
        <v>4333448</v>
      </c>
      <c r="J1649" s="9">
        <v>6436744.8300000001</v>
      </c>
      <c r="K1649" s="9">
        <v>6200437.1399999997</v>
      </c>
      <c r="L1649" s="9">
        <v>3597363.25</v>
      </c>
      <c r="M1649" s="9">
        <v>4815396.57</v>
      </c>
      <c r="N1649" s="9">
        <v>6983833.4299999997</v>
      </c>
      <c r="O1649" s="9">
        <v>7679529.4000000004</v>
      </c>
      <c r="P1649" s="9">
        <v>2692252.44</v>
      </c>
      <c r="Q1649" s="9">
        <f t="shared" si="129"/>
        <v>7679529.4000000004</v>
      </c>
      <c r="R1649" s="9">
        <v>7679529.4000000004</v>
      </c>
    </row>
    <row r="1650" spans="1:18" ht="12.75" customHeight="1" x14ac:dyDescent="0.3">
      <c r="A1650" s="25" t="s">
        <v>1652</v>
      </c>
      <c r="B1650" s="26" t="s">
        <v>2151</v>
      </c>
      <c r="C1650" s="26" t="s">
        <v>2165</v>
      </c>
      <c r="D1650" s="26" t="s">
        <v>4</v>
      </c>
      <c r="E1650" s="26" t="s">
        <v>15</v>
      </c>
      <c r="F1650" s="9">
        <v>740634.68</v>
      </c>
      <c r="G1650" s="9">
        <v>1014292.33</v>
      </c>
      <c r="H1650" s="9">
        <v>1006776.29</v>
      </c>
      <c r="I1650" s="9">
        <v>1153808.32</v>
      </c>
      <c r="J1650" s="9">
        <v>1525567.46</v>
      </c>
      <c r="K1650" s="9">
        <v>1540969.4</v>
      </c>
      <c r="L1650" s="9" t="s">
        <v>2174</v>
      </c>
      <c r="M1650" s="9" t="s">
        <v>2174</v>
      </c>
      <c r="N1650" s="9">
        <v>1540969.4</v>
      </c>
      <c r="O1650" s="9">
        <v>1540969.4</v>
      </c>
      <c r="P1650" s="9">
        <v>3137240.05</v>
      </c>
      <c r="Q1650" s="9"/>
      <c r="R1650" s="9">
        <v>3137240.05</v>
      </c>
    </row>
    <row r="1651" spans="1:18" ht="12.75" customHeight="1" x14ac:dyDescent="0.3">
      <c r="A1651" s="25" t="s">
        <v>1653</v>
      </c>
      <c r="B1651" s="26" t="s">
        <v>2160</v>
      </c>
      <c r="C1651" s="26" t="s">
        <v>2171</v>
      </c>
      <c r="D1651" s="26" t="s">
        <v>4</v>
      </c>
      <c r="E1651" s="26" t="s">
        <v>15</v>
      </c>
      <c r="F1651" s="9">
        <v>1300890.75</v>
      </c>
      <c r="G1651" s="9">
        <v>1546269.77</v>
      </c>
      <c r="H1651" s="9">
        <v>1811842.68</v>
      </c>
      <c r="I1651" s="9">
        <v>1964369.05</v>
      </c>
      <c r="J1651" s="9">
        <v>2050345.37</v>
      </c>
      <c r="K1651" s="9">
        <v>2471220.11</v>
      </c>
      <c r="L1651" s="9">
        <v>2290339.56</v>
      </c>
      <c r="M1651" s="9">
        <v>2898229.38</v>
      </c>
      <c r="N1651" s="9">
        <v>3504394.97</v>
      </c>
      <c r="O1651" s="9">
        <v>4232498.5999999996</v>
      </c>
      <c r="P1651" s="9">
        <v>4136006.51</v>
      </c>
      <c r="Q1651" s="9" t="str">
        <f t="shared" ref="Q1651:Q1652" si="130">IF(P1651&lt;O1651*0.9,O1651,"")</f>
        <v/>
      </c>
      <c r="R1651" s="9">
        <v>4136006.51</v>
      </c>
    </row>
    <row r="1652" spans="1:18" ht="12.75" customHeight="1" x14ac:dyDescent="0.3">
      <c r="A1652" s="25" t="s">
        <v>1654</v>
      </c>
      <c r="B1652" s="26" t="s">
        <v>2163</v>
      </c>
      <c r="C1652" s="26" t="s">
        <v>2172</v>
      </c>
      <c r="D1652" s="26" t="s">
        <v>4</v>
      </c>
      <c r="E1652" s="26" t="s">
        <v>5</v>
      </c>
      <c r="F1652" s="9">
        <v>502990.02</v>
      </c>
      <c r="G1652" s="9">
        <v>680633.85</v>
      </c>
      <c r="H1652" s="9">
        <v>835980.06</v>
      </c>
      <c r="I1652" s="9">
        <v>1073695.6599999999</v>
      </c>
      <c r="J1652" s="9">
        <v>1395240.98</v>
      </c>
      <c r="K1652" s="9">
        <v>1689488.75</v>
      </c>
      <c r="L1652" s="9">
        <v>1873813.47</v>
      </c>
      <c r="M1652" s="9">
        <v>2072075.66</v>
      </c>
      <c r="N1652" s="9">
        <v>2183946.46</v>
      </c>
      <c r="O1652" s="9">
        <v>2434252.46</v>
      </c>
      <c r="P1652" s="9">
        <v>755628.52</v>
      </c>
      <c r="Q1652" s="9">
        <f t="shared" si="130"/>
        <v>2434252.46</v>
      </c>
      <c r="R1652" s="9">
        <v>2434252.46</v>
      </c>
    </row>
    <row r="1653" spans="1:18" ht="12.75" customHeight="1" x14ac:dyDescent="0.3">
      <c r="A1653" s="25" t="s">
        <v>1655</v>
      </c>
      <c r="B1653" s="26" t="s">
        <v>2158</v>
      </c>
      <c r="C1653" s="26" t="s">
        <v>2172</v>
      </c>
      <c r="D1653" s="26" t="s">
        <v>8</v>
      </c>
      <c r="E1653" s="26" t="s">
        <v>15</v>
      </c>
      <c r="F1653" s="9" t="s">
        <v>2174</v>
      </c>
      <c r="G1653" s="9">
        <v>1354278.62</v>
      </c>
      <c r="H1653" s="9" t="s">
        <v>2174</v>
      </c>
      <c r="I1653" s="9" t="s">
        <v>2174</v>
      </c>
      <c r="J1653" s="9" t="s">
        <v>2174</v>
      </c>
      <c r="K1653" s="9" t="s">
        <v>2174</v>
      </c>
      <c r="L1653" s="9" t="s">
        <v>2174</v>
      </c>
      <c r="M1653" s="9">
        <v>1847265.19</v>
      </c>
      <c r="N1653" s="9">
        <v>1847265.19</v>
      </c>
      <c r="O1653" s="9">
        <v>1847265.19</v>
      </c>
      <c r="P1653" s="9">
        <v>33777693.670000002</v>
      </c>
      <c r="Q1653" s="9"/>
      <c r="R1653" s="9">
        <v>33777693.670000002</v>
      </c>
    </row>
    <row r="1654" spans="1:18" ht="12.75" customHeight="1" x14ac:dyDescent="0.3">
      <c r="A1654" s="25" t="s">
        <v>1656</v>
      </c>
      <c r="B1654" s="26" t="s">
        <v>2161</v>
      </c>
      <c r="C1654" s="26" t="s">
        <v>2170</v>
      </c>
      <c r="D1654" s="26" t="s">
        <v>8</v>
      </c>
      <c r="E1654" s="26" t="s">
        <v>5</v>
      </c>
      <c r="F1654" s="9">
        <v>257599.93</v>
      </c>
      <c r="G1654" s="9">
        <v>383958.51</v>
      </c>
      <c r="H1654" s="9" t="s">
        <v>2174</v>
      </c>
      <c r="I1654" s="9">
        <v>1010593.36</v>
      </c>
      <c r="J1654" s="9">
        <v>1313542.3500000001</v>
      </c>
      <c r="K1654" s="9">
        <v>1670764.6</v>
      </c>
      <c r="L1654" s="9">
        <v>1973859.8</v>
      </c>
      <c r="M1654" s="9" t="s">
        <v>2174</v>
      </c>
      <c r="N1654" s="9">
        <v>3053288.63</v>
      </c>
      <c r="O1654" s="9">
        <v>3799717.54</v>
      </c>
      <c r="P1654" s="9">
        <v>13132217.07</v>
      </c>
      <c r="Q1654" s="9"/>
      <c r="R1654" s="9">
        <v>13132217.07</v>
      </c>
    </row>
    <row r="1655" spans="1:18" ht="12.75" customHeight="1" x14ac:dyDescent="0.3">
      <c r="A1655" s="25" t="s">
        <v>1657</v>
      </c>
      <c r="B1655" s="26" t="s">
        <v>2158</v>
      </c>
      <c r="C1655" s="26" t="s">
        <v>2172</v>
      </c>
      <c r="D1655" s="26" t="s">
        <v>8</v>
      </c>
      <c r="E1655" s="26" t="s">
        <v>15</v>
      </c>
      <c r="F1655" s="9" t="s">
        <v>2174</v>
      </c>
      <c r="G1655" s="9">
        <v>141149.07</v>
      </c>
      <c r="H1655" s="9">
        <v>236435.44</v>
      </c>
      <c r="I1655" s="9">
        <v>261442.77</v>
      </c>
      <c r="J1655" s="9">
        <v>424798.06</v>
      </c>
      <c r="K1655" s="9">
        <v>458461.4</v>
      </c>
      <c r="L1655" s="9" t="s">
        <v>2174</v>
      </c>
      <c r="M1655" s="9">
        <v>468888.27</v>
      </c>
      <c r="N1655" s="9">
        <v>611901.92000000004</v>
      </c>
      <c r="O1655" s="9">
        <v>689899.9</v>
      </c>
      <c r="P1655" s="9">
        <v>7913954.8799999999</v>
      </c>
      <c r="Q1655" s="9"/>
      <c r="R1655" s="9">
        <v>7913954.8799999999</v>
      </c>
    </row>
    <row r="1656" spans="1:18" ht="12.75" customHeight="1" x14ac:dyDescent="0.3">
      <c r="A1656" s="25" t="s">
        <v>1658</v>
      </c>
      <c r="B1656" s="26" t="s">
        <v>2163</v>
      </c>
      <c r="C1656" s="26" t="s">
        <v>2172</v>
      </c>
      <c r="D1656" s="26" t="s">
        <v>4</v>
      </c>
      <c r="E1656" s="26" t="s">
        <v>5</v>
      </c>
      <c r="F1656" s="9" t="s">
        <v>2174</v>
      </c>
      <c r="G1656" s="9">
        <v>9801513.8800000008</v>
      </c>
      <c r="H1656" s="9">
        <v>12149413.76</v>
      </c>
      <c r="I1656" s="9">
        <v>14159747.73</v>
      </c>
      <c r="J1656" s="9">
        <v>16340600.890000001</v>
      </c>
      <c r="K1656" s="9">
        <v>18977213.420000002</v>
      </c>
      <c r="L1656" s="9">
        <v>21288440.109999999</v>
      </c>
      <c r="M1656" s="9">
        <v>23569613.73</v>
      </c>
      <c r="N1656" s="9">
        <v>27848823.469999999</v>
      </c>
      <c r="O1656" s="9">
        <v>31107894.109999999</v>
      </c>
      <c r="P1656" s="9">
        <v>2337959.13</v>
      </c>
      <c r="Q1656" s="9">
        <f t="shared" ref="Q1656:Q1657" si="131">IF(P1656&lt;O1656*0.9,O1656,"")</f>
        <v>31107894.109999999</v>
      </c>
      <c r="R1656" s="9">
        <v>31107894.109999999</v>
      </c>
    </row>
    <row r="1657" spans="1:18" ht="12.75" customHeight="1" x14ac:dyDescent="0.3">
      <c r="A1657" s="25" t="s">
        <v>1659</v>
      </c>
      <c r="B1657" s="26" t="s">
        <v>2163</v>
      </c>
      <c r="C1657" s="26" t="s">
        <v>2172</v>
      </c>
      <c r="D1657" s="26" t="s">
        <v>4</v>
      </c>
      <c r="E1657" s="26" t="s">
        <v>15</v>
      </c>
      <c r="F1657" s="9">
        <v>3803502.36</v>
      </c>
      <c r="G1657" s="9">
        <v>4734937.09</v>
      </c>
      <c r="H1657" s="9">
        <v>5570400.3600000003</v>
      </c>
      <c r="I1657" s="9">
        <v>6736913.6900000004</v>
      </c>
      <c r="J1657" s="9">
        <v>7402076.5199999996</v>
      </c>
      <c r="K1657" s="9">
        <v>7565273.2699999996</v>
      </c>
      <c r="L1657" s="9">
        <v>6906647.9900000002</v>
      </c>
      <c r="M1657" s="9">
        <v>15512726.210000001</v>
      </c>
      <c r="N1657" s="9">
        <v>10333763.6</v>
      </c>
      <c r="O1657" s="9">
        <v>12341907.01</v>
      </c>
      <c r="P1657" s="9">
        <v>2965409.87</v>
      </c>
      <c r="Q1657" s="9">
        <f t="shared" si="131"/>
        <v>12341907.01</v>
      </c>
      <c r="R1657" s="9">
        <v>12341907.01</v>
      </c>
    </row>
    <row r="1658" spans="1:18" ht="12.75" customHeight="1" x14ac:dyDescent="0.3">
      <c r="A1658" s="25" t="s">
        <v>1660</v>
      </c>
      <c r="B1658" s="26" t="s">
        <v>2153</v>
      </c>
      <c r="C1658" s="26" t="s">
        <v>2169</v>
      </c>
      <c r="D1658" s="26" t="s">
        <v>8</v>
      </c>
      <c r="E1658" s="26" t="s">
        <v>15</v>
      </c>
      <c r="F1658" s="9">
        <v>1477473.52</v>
      </c>
      <c r="G1658" s="9">
        <v>2151565.48</v>
      </c>
      <c r="H1658" s="9">
        <v>2386440.7599999998</v>
      </c>
      <c r="I1658" s="9">
        <v>2701278.9</v>
      </c>
      <c r="J1658" s="9">
        <v>2970929.84</v>
      </c>
      <c r="K1658" s="9">
        <v>3392843.18</v>
      </c>
      <c r="L1658" s="9">
        <v>3896626.4000000008</v>
      </c>
      <c r="M1658" s="9">
        <v>4430903.45</v>
      </c>
      <c r="N1658" s="9">
        <v>5359501.8</v>
      </c>
      <c r="O1658" s="9">
        <v>6920865.8099999996</v>
      </c>
      <c r="P1658" s="9">
        <v>99555421.439999998</v>
      </c>
      <c r="Q1658" s="9"/>
      <c r="R1658" s="9">
        <v>99555421.439999998</v>
      </c>
    </row>
    <row r="1659" spans="1:18" ht="12.75" customHeight="1" x14ac:dyDescent="0.3">
      <c r="A1659" s="25" t="s">
        <v>1661</v>
      </c>
      <c r="B1659" s="26" t="s">
        <v>2163</v>
      </c>
      <c r="C1659" s="26" t="s">
        <v>2172</v>
      </c>
      <c r="D1659" s="26" t="s">
        <v>4</v>
      </c>
      <c r="E1659" s="26" t="s">
        <v>15</v>
      </c>
      <c r="F1659" s="9">
        <v>713310.01</v>
      </c>
      <c r="G1659" s="9">
        <v>885479.2</v>
      </c>
      <c r="H1659" s="9">
        <v>1846679.84</v>
      </c>
      <c r="I1659" s="9">
        <v>1192483.02</v>
      </c>
      <c r="J1659" s="9">
        <v>1554655</v>
      </c>
      <c r="K1659" s="9">
        <v>1719294.07</v>
      </c>
      <c r="L1659" s="9">
        <v>1495741.43</v>
      </c>
      <c r="M1659" s="9">
        <v>1579226.66</v>
      </c>
      <c r="N1659" s="9">
        <v>2207896.33</v>
      </c>
      <c r="O1659" s="9">
        <v>2322048.96</v>
      </c>
      <c r="P1659" s="9">
        <v>7403506.1100000003</v>
      </c>
      <c r="Q1659" s="9"/>
      <c r="R1659" s="9">
        <v>7403506.1100000003</v>
      </c>
    </row>
    <row r="1660" spans="1:18" ht="12.75" customHeight="1" x14ac:dyDescent="0.3">
      <c r="A1660" s="25" t="s">
        <v>1662</v>
      </c>
      <c r="B1660" s="26" t="s">
        <v>2151</v>
      </c>
      <c r="C1660" s="26" t="s">
        <v>2165</v>
      </c>
      <c r="D1660" s="26" t="s">
        <v>4</v>
      </c>
      <c r="E1660" s="26" t="s">
        <v>5</v>
      </c>
      <c r="F1660" s="9">
        <v>231895.81</v>
      </c>
      <c r="G1660" s="9">
        <v>398324.12</v>
      </c>
      <c r="H1660" s="9">
        <v>623354.77</v>
      </c>
      <c r="I1660" s="9">
        <v>815875.93</v>
      </c>
      <c r="J1660" s="9">
        <v>1047614.89</v>
      </c>
      <c r="K1660" s="9">
        <v>1412924.57</v>
      </c>
      <c r="L1660" s="9">
        <v>1683420.43</v>
      </c>
      <c r="M1660" s="9">
        <v>1812354.59</v>
      </c>
      <c r="N1660" s="9">
        <v>2257990.2599999998</v>
      </c>
      <c r="O1660" s="9">
        <v>2591465.75</v>
      </c>
      <c r="P1660" s="9">
        <v>2064574.7</v>
      </c>
      <c r="Q1660" s="9">
        <f t="shared" ref="Q1660:Q1661" si="132">IF(P1660&lt;O1660*0.9,O1660,"")</f>
        <v>2591465.75</v>
      </c>
      <c r="R1660" s="9">
        <v>2591465.75</v>
      </c>
    </row>
    <row r="1661" spans="1:18" ht="12.75" customHeight="1" x14ac:dyDescent="0.3">
      <c r="A1661" s="25" t="s">
        <v>1663</v>
      </c>
      <c r="B1661" s="26" t="s">
        <v>2163</v>
      </c>
      <c r="C1661" s="26" t="s">
        <v>2172</v>
      </c>
      <c r="D1661" s="26" t="s">
        <v>8</v>
      </c>
      <c r="E1661" s="26" t="s">
        <v>15</v>
      </c>
      <c r="F1661" s="9" t="s">
        <v>2174</v>
      </c>
      <c r="G1661" s="9">
        <v>20562215.690000001</v>
      </c>
      <c r="H1661" s="9">
        <v>25315151.890000001</v>
      </c>
      <c r="I1661" s="9">
        <v>106509452.59999999</v>
      </c>
      <c r="J1661" s="9">
        <v>39835591.240000002</v>
      </c>
      <c r="K1661" s="9">
        <v>46739765.700000003</v>
      </c>
      <c r="L1661" s="9">
        <v>52741983.619999997</v>
      </c>
      <c r="M1661" s="9">
        <v>59859642.860000007</v>
      </c>
      <c r="N1661" s="9">
        <v>73890607.739999995</v>
      </c>
      <c r="O1661" s="9">
        <v>79275411.640000001</v>
      </c>
      <c r="P1661" s="9">
        <v>26098273.649999999</v>
      </c>
      <c r="Q1661" s="9">
        <f t="shared" si="132"/>
        <v>79275411.640000001</v>
      </c>
      <c r="R1661" s="9">
        <v>79275411.640000001</v>
      </c>
    </row>
    <row r="1662" spans="1:18" ht="12.75" customHeight="1" x14ac:dyDescent="0.3">
      <c r="A1662" s="25" t="s">
        <v>1664</v>
      </c>
      <c r="B1662" s="26" t="s">
        <v>2153</v>
      </c>
      <c r="C1662" s="26" t="s">
        <v>2169</v>
      </c>
      <c r="D1662" s="26" t="s">
        <v>8</v>
      </c>
      <c r="E1662" s="26" t="s">
        <v>15</v>
      </c>
      <c r="F1662" s="9">
        <v>1621037.51</v>
      </c>
      <c r="G1662" s="9">
        <v>2010536.97</v>
      </c>
      <c r="H1662" s="9">
        <v>2355526.35</v>
      </c>
      <c r="I1662" s="9">
        <v>2889708.55</v>
      </c>
      <c r="J1662" s="9">
        <v>3906797.22</v>
      </c>
      <c r="K1662" s="9">
        <v>3963796.64</v>
      </c>
      <c r="L1662" s="9">
        <v>4750466.99</v>
      </c>
      <c r="M1662" s="9">
        <v>5108514.0199999996</v>
      </c>
      <c r="N1662" s="9">
        <v>6443403.0099999998</v>
      </c>
      <c r="O1662" s="9">
        <v>6927223.2000000002</v>
      </c>
      <c r="P1662" s="9">
        <v>7202406.3899999997</v>
      </c>
      <c r="Q1662" s="9"/>
      <c r="R1662" s="9">
        <v>7202406.3899999997</v>
      </c>
    </row>
    <row r="1663" spans="1:18" ht="12.75" customHeight="1" x14ac:dyDescent="0.3">
      <c r="A1663" s="25" t="s">
        <v>1665</v>
      </c>
      <c r="B1663" s="26" t="s">
        <v>2149</v>
      </c>
      <c r="C1663" s="26" t="s">
        <v>2169</v>
      </c>
      <c r="D1663" s="26" t="s">
        <v>8</v>
      </c>
      <c r="E1663" s="26" t="s">
        <v>15</v>
      </c>
      <c r="F1663" s="9">
        <v>159709.82999999999</v>
      </c>
      <c r="G1663" s="9">
        <v>463149.21</v>
      </c>
      <c r="H1663" s="9">
        <v>690602.25</v>
      </c>
      <c r="I1663" s="9">
        <v>712908.08</v>
      </c>
      <c r="J1663" s="9">
        <v>794544.46</v>
      </c>
      <c r="K1663" s="9">
        <v>904631.97</v>
      </c>
      <c r="L1663" s="9">
        <v>896223.73</v>
      </c>
      <c r="M1663" s="9">
        <v>916523.81</v>
      </c>
      <c r="N1663" s="9">
        <v>916523.81</v>
      </c>
      <c r="O1663" s="9">
        <v>1617418.85</v>
      </c>
      <c r="P1663" s="9">
        <v>13277454.359999999</v>
      </c>
      <c r="Q1663" s="9"/>
      <c r="R1663" s="9">
        <v>13277454.359999999</v>
      </c>
    </row>
    <row r="1664" spans="1:18" ht="12.75" customHeight="1" x14ac:dyDescent="0.3">
      <c r="A1664" s="25" t="s">
        <v>1666</v>
      </c>
      <c r="B1664" s="26" t="s">
        <v>2166</v>
      </c>
      <c r="C1664" s="26" t="s">
        <v>2165</v>
      </c>
      <c r="D1664" s="26" t="s">
        <v>8</v>
      </c>
      <c r="E1664" s="26" t="s">
        <v>15</v>
      </c>
      <c r="F1664" s="9">
        <v>7175862.3399999999</v>
      </c>
      <c r="G1664" s="9">
        <v>8354756.96</v>
      </c>
      <c r="H1664" s="9">
        <v>20896184.84</v>
      </c>
      <c r="I1664" s="9">
        <v>12137223.49</v>
      </c>
      <c r="J1664" s="9">
        <v>13449328.57</v>
      </c>
      <c r="K1664" s="9">
        <v>14912696.859999999</v>
      </c>
      <c r="L1664" s="9">
        <v>16897647.510000002</v>
      </c>
      <c r="M1664" s="9">
        <v>18380908.789999999</v>
      </c>
      <c r="N1664" s="9">
        <v>20500599.550000001</v>
      </c>
      <c r="O1664" s="9">
        <v>23138884.899999999</v>
      </c>
      <c r="P1664" s="9">
        <v>4760189.2699999996</v>
      </c>
      <c r="Q1664" s="9">
        <f>IF(P1664&lt;O1664*0.9,O1664,"")</f>
        <v>23138884.899999999</v>
      </c>
      <c r="R1664" s="9">
        <v>23138884.899999999</v>
      </c>
    </row>
    <row r="1665" spans="1:18" ht="12.75" customHeight="1" x14ac:dyDescent="0.3">
      <c r="A1665" s="25" t="s">
        <v>1667</v>
      </c>
      <c r="B1665" s="26" t="s">
        <v>2154</v>
      </c>
      <c r="C1665" s="26" t="s">
        <v>2170</v>
      </c>
      <c r="D1665" s="26" t="s">
        <v>8</v>
      </c>
      <c r="E1665" s="26" t="s">
        <v>5</v>
      </c>
      <c r="F1665" s="9" t="s">
        <v>2174</v>
      </c>
      <c r="G1665" s="9" t="s">
        <v>2174</v>
      </c>
      <c r="H1665" s="9" t="s">
        <v>2174</v>
      </c>
      <c r="I1665" s="9" t="s">
        <v>2174</v>
      </c>
      <c r="J1665" s="9" t="s">
        <v>2174</v>
      </c>
      <c r="K1665" s="9" t="s">
        <v>2174</v>
      </c>
      <c r="L1665" s="9" t="s">
        <v>2174</v>
      </c>
      <c r="M1665" s="9">
        <v>1122892.92</v>
      </c>
      <c r="N1665" s="9">
        <v>1163579.81</v>
      </c>
      <c r="O1665" s="9">
        <v>1799417.55</v>
      </c>
      <c r="P1665" s="9">
        <v>1799417.55</v>
      </c>
      <c r="Q1665" s="9"/>
      <c r="R1665" s="9">
        <v>1799417.55</v>
      </c>
    </row>
    <row r="1666" spans="1:18" ht="12.75" customHeight="1" x14ac:dyDescent="0.3">
      <c r="A1666" s="25" t="s">
        <v>1668</v>
      </c>
      <c r="B1666" s="26" t="s">
        <v>2146</v>
      </c>
      <c r="C1666" s="26" t="s">
        <v>2171</v>
      </c>
      <c r="D1666" s="26" t="s">
        <v>8</v>
      </c>
      <c r="E1666" s="26" t="s">
        <v>15</v>
      </c>
      <c r="F1666" s="9">
        <v>5052842.7899999991</v>
      </c>
      <c r="G1666" s="9">
        <v>6150846.6299999999</v>
      </c>
      <c r="H1666" s="9">
        <v>6150846.6299999999</v>
      </c>
      <c r="I1666" s="9">
        <v>6032405.54</v>
      </c>
      <c r="J1666" s="9">
        <v>6633525.7400000002</v>
      </c>
      <c r="K1666" s="9">
        <v>7463338.6299999999</v>
      </c>
      <c r="L1666" s="9">
        <v>7629976.3099999996</v>
      </c>
      <c r="M1666" s="9">
        <v>8020738.2699999996</v>
      </c>
      <c r="N1666" s="9">
        <v>10642170.539999999</v>
      </c>
      <c r="O1666" s="9">
        <v>11660257.51</v>
      </c>
      <c r="P1666" s="9">
        <v>11660257.51</v>
      </c>
      <c r="Q1666" s="9"/>
      <c r="R1666" s="9">
        <v>11660257.51</v>
      </c>
    </row>
    <row r="1667" spans="1:18" ht="12.75" customHeight="1" x14ac:dyDescent="0.3">
      <c r="A1667" s="25" t="s">
        <v>1669</v>
      </c>
      <c r="B1667" s="26" t="s">
        <v>2151</v>
      </c>
      <c r="C1667" s="26" t="s">
        <v>2165</v>
      </c>
      <c r="D1667" s="26" t="s">
        <v>8</v>
      </c>
      <c r="E1667" s="26" t="s">
        <v>5</v>
      </c>
      <c r="F1667" s="9" t="s">
        <v>2174</v>
      </c>
      <c r="G1667" s="9" t="s">
        <v>2174</v>
      </c>
      <c r="H1667" s="9" t="s">
        <v>2174</v>
      </c>
      <c r="I1667" s="9">
        <v>1315619.6399999999</v>
      </c>
      <c r="J1667" s="9">
        <v>1988851.31</v>
      </c>
      <c r="K1667" s="9">
        <v>2187729.98</v>
      </c>
      <c r="L1667" s="9">
        <v>138933.25</v>
      </c>
      <c r="M1667" s="9">
        <v>2745962.44</v>
      </c>
      <c r="N1667" s="9">
        <v>3662291.39</v>
      </c>
      <c r="O1667" s="9">
        <v>4081680.3</v>
      </c>
      <c r="P1667" s="9">
        <v>30429210.43</v>
      </c>
      <c r="Q1667" s="9"/>
      <c r="R1667" s="9">
        <v>30429210.43</v>
      </c>
    </row>
    <row r="1668" spans="1:18" ht="12.75" customHeight="1" x14ac:dyDescent="0.3">
      <c r="A1668" s="25" t="s">
        <v>1670</v>
      </c>
      <c r="B1668" s="26" t="s">
        <v>2151</v>
      </c>
      <c r="C1668" s="26" t="s">
        <v>2165</v>
      </c>
      <c r="D1668" s="26" t="s">
        <v>8</v>
      </c>
      <c r="E1668" s="26" t="s">
        <v>15</v>
      </c>
      <c r="F1668" s="9" t="s">
        <v>2174</v>
      </c>
      <c r="G1668" s="9" t="s">
        <v>2174</v>
      </c>
      <c r="H1668" s="9">
        <v>1515000</v>
      </c>
      <c r="I1668" s="9">
        <v>4253376.2699999996</v>
      </c>
      <c r="J1668" s="9">
        <v>4539244.6100000003</v>
      </c>
      <c r="K1668" s="9">
        <v>838129.02999999991</v>
      </c>
      <c r="L1668" s="9" t="s">
        <v>2174</v>
      </c>
      <c r="M1668" s="9" t="s">
        <v>2174</v>
      </c>
      <c r="N1668" s="9">
        <v>4539244.6100000003</v>
      </c>
      <c r="O1668" s="9">
        <v>4539244.6100000003</v>
      </c>
      <c r="P1668" s="9">
        <v>4539244.6100000003</v>
      </c>
      <c r="Q1668" s="9"/>
      <c r="R1668" s="9">
        <v>4539244.6100000003</v>
      </c>
    </row>
    <row r="1669" spans="1:18" ht="12.75" customHeight="1" x14ac:dyDescent="0.3">
      <c r="A1669" s="25" t="s">
        <v>1671</v>
      </c>
      <c r="B1669" s="26" t="s">
        <v>2163</v>
      </c>
      <c r="C1669" s="26" t="s">
        <v>2172</v>
      </c>
      <c r="D1669" s="26" t="s">
        <v>4</v>
      </c>
      <c r="E1669" s="26" t="s">
        <v>5</v>
      </c>
      <c r="F1669" s="9">
        <v>8610177.3300000001</v>
      </c>
      <c r="G1669" s="9">
        <v>8797077.1600000001</v>
      </c>
      <c r="H1669" s="9">
        <v>10918083.92</v>
      </c>
      <c r="I1669" s="9">
        <v>13366600.75</v>
      </c>
      <c r="J1669" s="9">
        <v>13859184.35</v>
      </c>
      <c r="K1669" s="9" t="s">
        <v>2174</v>
      </c>
      <c r="L1669" s="9" t="s">
        <v>2174</v>
      </c>
      <c r="M1669" s="9">
        <v>237347.66</v>
      </c>
      <c r="N1669" s="9">
        <v>345919.9</v>
      </c>
      <c r="O1669" s="9">
        <v>376758.79</v>
      </c>
      <c r="P1669" s="9">
        <v>1630534.68</v>
      </c>
      <c r="Q1669" s="9"/>
      <c r="R1669" s="9">
        <v>1630534.68</v>
      </c>
    </row>
    <row r="1670" spans="1:18" ht="12.75" customHeight="1" x14ac:dyDescent="0.3">
      <c r="A1670" s="25" t="s">
        <v>1672</v>
      </c>
      <c r="B1670" s="26" t="s">
        <v>2163</v>
      </c>
      <c r="C1670" s="26" t="s">
        <v>2172</v>
      </c>
      <c r="D1670" s="26" t="s">
        <v>4</v>
      </c>
      <c r="E1670" s="26" t="s">
        <v>15</v>
      </c>
      <c r="F1670" s="9">
        <v>8715044.9600000009</v>
      </c>
      <c r="G1670" s="9">
        <v>10167569.060000001</v>
      </c>
      <c r="H1670" s="9">
        <v>27120051.539999999</v>
      </c>
      <c r="I1670" s="9">
        <v>27469430.100000001</v>
      </c>
      <c r="J1670" s="9">
        <v>31768515.239999998</v>
      </c>
      <c r="K1670" s="9" t="s">
        <v>2174</v>
      </c>
      <c r="L1670" s="9">
        <v>17591822.18</v>
      </c>
      <c r="M1670" s="9">
        <v>19987057.18</v>
      </c>
      <c r="N1670" s="9">
        <v>25091195.870000001</v>
      </c>
      <c r="O1670" s="9">
        <v>26041868.140000001</v>
      </c>
      <c r="P1670" s="9">
        <v>3593523.61</v>
      </c>
      <c r="Q1670" s="9">
        <f>IF(P1670&lt;O1670*0.9,O1670,"")</f>
        <v>26041868.140000001</v>
      </c>
      <c r="R1670" s="9">
        <v>26041868.140000001</v>
      </c>
    </row>
    <row r="1671" spans="1:18" ht="12.75" customHeight="1" x14ac:dyDescent="0.3">
      <c r="A1671" s="25" t="s">
        <v>1673</v>
      </c>
      <c r="B1671" s="26" t="s">
        <v>2166</v>
      </c>
      <c r="C1671" s="26" t="s">
        <v>2165</v>
      </c>
      <c r="D1671" s="26" t="s">
        <v>8</v>
      </c>
      <c r="E1671" s="26" t="s">
        <v>5</v>
      </c>
      <c r="F1671" s="9">
        <v>4565938.2699999996</v>
      </c>
      <c r="G1671" s="9">
        <v>2828723.88</v>
      </c>
      <c r="H1671" s="9">
        <v>7699407.3799999999</v>
      </c>
      <c r="I1671" s="9">
        <v>7295953.1100000003</v>
      </c>
      <c r="J1671" s="9">
        <v>8400194.8599999994</v>
      </c>
      <c r="K1671" s="9">
        <v>4999353.97</v>
      </c>
      <c r="L1671" s="9">
        <v>5605527.0700000003</v>
      </c>
      <c r="M1671" s="9" t="s">
        <v>2174</v>
      </c>
      <c r="N1671" s="9">
        <v>15317649.300000001</v>
      </c>
      <c r="O1671" s="9">
        <v>7562.68</v>
      </c>
      <c r="P1671" s="9">
        <v>4757864.54</v>
      </c>
      <c r="Q1671" s="9"/>
      <c r="R1671" s="9">
        <v>4757864.54</v>
      </c>
    </row>
    <row r="1672" spans="1:18" ht="12.75" customHeight="1" x14ac:dyDescent="0.3">
      <c r="A1672" s="25" t="s">
        <v>1674</v>
      </c>
      <c r="B1672" s="26" t="s">
        <v>2166</v>
      </c>
      <c r="C1672" s="26" t="s">
        <v>2165</v>
      </c>
      <c r="D1672" s="26" t="s">
        <v>8</v>
      </c>
      <c r="E1672" s="26" t="s">
        <v>15</v>
      </c>
      <c r="F1672" s="9" t="s">
        <v>2174</v>
      </c>
      <c r="G1672" s="9">
        <v>336091.72</v>
      </c>
      <c r="H1672" s="9" t="s">
        <v>2174</v>
      </c>
      <c r="I1672" s="9" t="s">
        <v>2174</v>
      </c>
      <c r="J1672" s="9" t="s">
        <v>2174</v>
      </c>
      <c r="K1672" s="9" t="s">
        <v>2174</v>
      </c>
      <c r="L1672" s="9" t="s">
        <v>2174</v>
      </c>
      <c r="M1672" s="9" t="s">
        <v>2174</v>
      </c>
      <c r="N1672" s="9">
        <v>934190.21</v>
      </c>
      <c r="O1672" s="9">
        <v>1367283.28</v>
      </c>
      <c r="P1672" s="9">
        <v>5389803.2800000003</v>
      </c>
      <c r="Q1672" s="9"/>
      <c r="R1672" s="9">
        <v>5389803.2800000003</v>
      </c>
    </row>
    <row r="1673" spans="1:18" ht="12.75" customHeight="1" x14ac:dyDescent="0.3">
      <c r="A1673" s="25" t="s">
        <v>1675</v>
      </c>
      <c r="B1673" s="26" t="s">
        <v>2164</v>
      </c>
      <c r="C1673" s="26" t="s">
        <v>2172</v>
      </c>
      <c r="D1673" s="26" t="s">
        <v>4</v>
      </c>
      <c r="E1673" s="26" t="s">
        <v>15</v>
      </c>
      <c r="F1673" s="9">
        <v>829993.24</v>
      </c>
      <c r="G1673" s="9">
        <v>1304721.73</v>
      </c>
      <c r="H1673" s="9">
        <v>1507428.51</v>
      </c>
      <c r="I1673" s="9">
        <v>1923645.32</v>
      </c>
      <c r="J1673" s="9">
        <v>2042190.1</v>
      </c>
      <c r="K1673" s="9">
        <v>2421743.33</v>
      </c>
      <c r="L1673" s="9">
        <v>2265862.36</v>
      </c>
      <c r="M1673" s="9">
        <v>2495144.94</v>
      </c>
      <c r="N1673" s="9">
        <v>2885811.26</v>
      </c>
      <c r="O1673" s="9">
        <v>3433156.35</v>
      </c>
      <c r="P1673" s="9">
        <v>4229494.92</v>
      </c>
      <c r="Q1673" s="9"/>
      <c r="R1673" s="9">
        <v>4229494.92</v>
      </c>
    </row>
    <row r="1674" spans="1:18" ht="12.75" customHeight="1" x14ac:dyDescent="0.3">
      <c r="A1674" s="25" t="s">
        <v>1676</v>
      </c>
      <c r="B1674" s="26" t="s">
        <v>2156</v>
      </c>
      <c r="C1674" s="26" t="s">
        <v>2171</v>
      </c>
      <c r="D1674" s="26" t="s">
        <v>8</v>
      </c>
      <c r="E1674" s="26" t="s">
        <v>5</v>
      </c>
      <c r="F1674" s="9">
        <v>1343929.49</v>
      </c>
      <c r="G1674" s="9">
        <v>1623361.2</v>
      </c>
      <c r="H1674" s="9">
        <v>2101849.5699999998</v>
      </c>
      <c r="I1674" s="9">
        <v>2339948.1800000002</v>
      </c>
      <c r="J1674" s="9">
        <v>2553356.62</v>
      </c>
      <c r="K1674" s="9">
        <v>2572620.23</v>
      </c>
      <c r="L1674" s="9">
        <v>2911510.67</v>
      </c>
      <c r="M1674" s="9">
        <v>3233567.92</v>
      </c>
      <c r="N1674" s="9">
        <v>3826892.29</v>
      </c>
      <c r="O1674" s="9">
        <v>4401610.42</v>
      </c>
      <c r="P1674" s="9">
        <v>3273830.28</v>
      </c>
      <c r="Q1674" s="9">
        <f>IF(P1674&lt;O1674*0.9,O1674,"")</f>
        <v>4401610.42</v>
      </c>
      <c r="R1674" s="9">
        <v>4401610.42</v>
      </c>
    </row>
    <row r="1675" spans="1:18" ht="12.75" customHeight="1" x14ac:dyDescent="0.3">
      <c r="A1675" s="25" t="s">
        <v>1677</v>
      </c>
      <c r="B1675" s="26" t="s">
        <v>2156</v>
      </c>
      <c r="C1675" s="26" t="s">
        <v>2171</v>
      </c>
      <c r="D1675" s="26" t="s">
        <v>8</v>
      </c>
      <c r="E1675" s="26" t="s">
        <v>15</v>
      </c>
      <c r="F1675" s="9">
        <v>2136720.98</v>
      </c>
      <c r="G1675" s="9">
        <v>2438729.36</v>
      </c>
      <c r="H1675" s="9">
        <v>2649203.46</v>
      </c>
      <c r="I1675" s="9">
        <v>2972066.86</v>
      </c>
      <c r="J1675" s="9">
        <v>3342366.53</v>
      </c>
      <c r="K1675" s="9">
        <v>3641185.31</v>
      </c>
      <c r="L1675" s="9">
        <v>146261.76999999999</v>
      </c>
      <c r="M1675" s="9">
        <v>4031471.8600000008</v>
      </c>
      <c r="N1675" s="9">
        <v>7566787.0599999996</v>
      </c>
      <c r="O1675" s="9">
        <v>5205298.22</v>
      </c>
      <c r="P1675" s="9">
        <v>31862349.890000001</v>
      </c>
      <c r="Q1675" s="9"/>
      <c r="R1675" s="9">
        <v>31862349.890000001</v>
      </c>
    </row>
    <row r="1676" spans="1:18" ht="12.75" customHeight="1" x14ac:dyDescent="0.3">
      <c r="A1676" s="25" t="s">
        <v>1678</v>
      </c>
      <c r="B1676" s="26" t="s">
        <v>2156</v>
      </c>
      <c r="C1676" s="26" t="s">
        <v>2171</v>
      </c>
      <c r="D1676" s="26" t="s">
        <v>8</v>
      </c>
      <c r="E1676" s="26" t="s">
        <v>15</v>
      </c>
      <c r="F1676" s="9">
        <v>793156.06</v>
      </c>
      <c r="G1676" s="9">
        <v>948556.45</v>
      </c>
      <c r="H1676" s="9">
        <v>1216909.6000000001</v>
      </c>
      <c r="I1676" s="9">
        <v>1642966.69</v>
      </c>
      <c r="J1676" s="9">
        <v>1840681.71</v>
      </c>
      <c r="K1676" s="9">
        <v>2956805.1100000008</v>
      </c>
      <c r="L1676" s="9">
        <v>2411729.81</v>
      </c>
      <c r="M1676" s="9">
        <v>2703985.85</v>
      </c>
      <c r="N1676" s="9">
        <v>3370447.49</v>
      </c>
      <c r="O1676" s="9">
        <v>3826354.32</v>
      </c>
      <c r="P1676" s="9">
        <v>10876426</v>
      </c>
      <c r="Q1676" s="9"/>
      <c r="R1676" s="9">
        <v>10876426</v>
      </c>
    </row>
    <row r="1677" spans="1:18" ht="12.75" customHeight="1" x14ac:dyDescent="0.3">
      <c r="A1677" s="25" t="s">
        <v>1679</v>
      </c>
      <c r="B1677" s="26" t="s">
        <v>2166</v>
      </c>
      <c r="C1677" s="26" t="s">
        <v>2165</v>
      </c>
      <c r="D1677" s="26" t="s">
        <v>8</v>
      </c>
      <c r="E1677" s="26" t="s">
        <v>15</v>
      </c>
      <c r="F1677" s="9">
        <v>1082072.46</v>
      </c>
      <c r="G1677" s="9">
        <v>1205220.1100000001</v>
      </c>
      <c r="H1677" s="9">
        <v>1499908.28</v>
      </c>
      <c r="I1677" s="9">
        <v>1703364.24</v>
      </c>
      <c r="J1677" s="9">
        <v>1798328.84</v>
      </c>
      <c r="K1677" s="9">
        <v>1916879.87</v>
      </c>
      <c r="L1677" s="9" t="s">
        <v>2174</v>
      </c>
      <c r="M1677" s="9" t="s">
        <v>2174</v>
      </c>
      <c r="N1677" s="9">
        <v>1916879.87</v>
      </c>
      <c r="O1677" s="9">
        <v>2881248.35</v>
      </c>
      <c r="P1677" s="9">
        <v>24456676.940000001</v>
      </c>
      <c r="Q1677" s="9"/>
      <c r="R1677" s="9">
        <v>24456676.940000001</v>
      </c>
    </row>
    <row r="1678" spans="1:18" ht="12.75" customHeight="1" x14ac:dyDescent="0.3">
      <c r="A1678" s="25" t="s">
        <v>1680</v>
      </c>
      <c r="B1678" s="26" t="s">
        <v>2163</v>
      </c>
      <c r="C1678" s="26" t="s">
        <v>2172</v>
      </c>
      <c r="D1678" s="26" t="s">
        <v>8</v>
      </c>
      <c r="E1678" s="26" t="s">
        <v>15</v>
      </c>
      <c r="F1678" s="9">
        <v>6054436.2800000003</v>
      </c>
      <c r="G1678" s="9">
        <v>33139017.52</v>
      </c>
      <c r="H1678" s="9">
        <v>39003980.869999997</v>
      </c>
      <c r="I1678" s="9">
        <v>11428130.189999999</v>
      </c>
      <c r="J1678" s="9">
        <v>12594922.550000001</v>
      </c>
      <c r="K1678" s="9">
        <v>13724435.23</v>
      </c>
      <c r="L1678" s="9">
        <v>15549907.07</v>
      </c>
      <c r="M1678" s="9">
        <v>5023076.42</v>
      </c>
      <c r="N1678" s="9">
        <v>24257770.399999999</v>
      </c>
      <c r="O1678" s="9">
        <v>26557814.579999998</v>
      </c>
      <c r="P1678" s="9">
        <v>9615867.3200000003</v>
      </c>
      <c r="Q1678" s="9">
        <f t="shared" ref="Q1678:Q1679" si="133">IF(P1678&lt;O1678*0.9,O1678,"")</f>
        <v>26557814.579999998</v>
      </c>
      <c r="R1678" s="9">
        <v>26557814.579999998</v>
      </c>
    </row>
    <row r="1679" spans="1:18" ht="12.75" customHeight="1" x14ac:dyDescent="0.3">
      <c r="A1679" s="25" t="s">
        <v>1681</v>
      </c>
      <c r="B1679" s="26" t="s">
        <v>2164</v>
      </c>
      <c r="C1679" s="26" t="s">
        <v>2172</v>
      </c>
      <c r="D1679" s="26" t="s">
        <v>4</v>
      </c>
      <c r="E1679" s="26" t="s">
        <v>15</v>
      </c>
      <c r="F1679" s="9">
        <v>2468453.7200000002</v>
      </c>
      <c r="G1679" s="9">
        <v>2563125.02</v>
      </c>
      <c r="H1679" s="9">
        <v>3014301.85</v>
      </c>
      <c r="I1679" s="9">
        <v>3451197.33</v>
      </c>
      <c r="J1679" s="9">
        <v>3967671.31</v>
      </c>
      <c r="K1679" s="9">
        <v>4766269.16</v>
      </c>
      <c r="L1679" s="9">
        <v>5935429.6699999999</v>
      </c>
      <c r="M1679" s="9">
        <v>6533888.21</v>
      </c>
      <c r="N1679" s="9">
        <v>8353462.8600000003</v>
      </c>
      <c r="O1679" s="9">
        <v>9908576.1899999995</v>
      </c>
      <c r="P1679" s="9">
        <v>3093548.28</v>
      </c>
      <c r="Q1679" s="9">
        <f t="shared" si="133"/>
        <v>9908576.1899999995</v>
      </c>
      <c r="R1679" s="9">
        <v>9908576.1899999995</v>
      </c>
    </row>
    <row r="1680" spans="1:18" ht="12.75" customHeight="1" x14ac:dyDescent="0.3">
      <c r="A1680" s="25" t="s">
        <v>1682</v>
      </c>
      <c r="B1680" s="26" t="s">
        <v>2145</v>
      </c>
      <c r="C1680" s="26" t="s">
        <v>2171</v>
      </c>
      <c r="D1680" s="26" t="s">
        <v>89</v>
      </c>
      <c r="E1680" s="26" t="s">
        <v>15</v>
      </c>
      <c r="F1680" s="9">
        <v>7036725.0499999998</v>
      </c>
      <c r="G1680" s="9">
        <v>8360905.04</v>
      </c>
      <c r="H1680" s="9">
        <v>10720955.67</v>
      </c>
      <c r="I1680" s="9">
        <v>12614572.109999999</v>
      </c>
      <c r="J1680" s="9">
        <v>14111407.49</v>
      </c>
      <c r="K1680" s="9">
        <v>13702090.029999999</v>
      </c>
      <c r="L1680" s="9">
        <v>15445181.199999999</v>
      </c>
      <c r="M1680" s="9">
        <v>16595494.949999999</v>
      </c>
      <c r="N1680" s="9">
        <v>2910539.79</v>
      </c>
      <c r="O1680" s="9">
        <v>21610212.93</v>
      </c>
      <c r="P1680" s="9">
        <v>621896011.71000004</v>
      </c>
      <c r="Q1680" s="9"/>
      <c r="R1680" s="9">
        <v>621896011.71000004</v>
      </c>
    </row>
    <row r="1681" spans="1:18" ht="12.75" customHeight="1" x14ac:dyDescent="0.3">
      <c r="A1681" s="25" t="s">
        <v>1683</v>
      </c>
      <c r="B1681" s="26" t="s">
        <v>2163</v>
      </c>
      <c r="C1681" s="26" t="s">
        <v>2172</v>
      </c>
      <c r="D1681" s="26" t="s">
        <v>4</v>
      </c>
      <c r="E1681" s="26" t="s">
        <v>5</v>
      </c>
      <c r="F1681" s="9">
        <v>2384326.5</v>
      </c>
      <c r="G1681" s="9">
        <v>2727392.81</v>
      </c>
      <c r="H1681" s="9">
        <v>6609156.5</v>
      </c>
      <c r="I1681" s="9">
        <v>3945811.5</v>
      </c>
      <c r="J1681" s="9">
        <v>4429033.57</v>
      </c>
      <c r="K1681" s="9">
        <v>5043520.76</v>
      </c>
      <c r="L1681" s="9">
        <v>5463977.5700000003</v>
      </c>
      <c r="M1681" s="9">
        <v>6201602.04</v>
      </c>
      <c r="N1681" s="9">
        <v>7482809.1200000001</v>
      </c>
      <c r="O1681" s="9">
        <v>8577185.5299999993</v>
      </c>
      <c r="P1681" s="9">
        <v>4486811.13</v>
      </c>
      <c r="Q1681" s="9">
        <f>IF(P1681&lt;O1681*0.9,O1681,"")</f>
        <v>8577185.5299999993</v>
      </c>
      <c r="R1681" s="9">
        <v>8577185.5299999993</v>
      </c>
    </row>
    <row r="1682" spans="1:18" ht="12.75" customHeight="1" x14ac:dyDescent="0.3">
      <c r="A1682" s="25" t="s">
        <v>1684</v>
      </c>
      <c r="B1682" s="26" t="s">
        <v>2163</v>
      </c>
      <c r="C1682" s="26" t="s">
        <v>2172</v>
      </c>
      <c r="D1682" s="26" t="s">
        <v>4</v>
      </c>
      <c r="E1682" s="26" t="s">
        <v>15</v>
      </c>
      <c r="F1682" s="9" t="s">
        <v>2174</v>
      </c>
      <c r="G1682" s="9" t="s">
        <v>2174</v>
      </c>
      <c r="H1682" s="9">
        <v>1356383.68</v>
      </c>
      <c r="I1682" s="9">
        <v>1551365.83</v>
      </c>
      <c r="J1682" s="9">
        <v>5763973.1900000004</v>
      </c>
      <c r="K1682" s="9" t="s">
        <v>2174</v>
      </c>
      <c r="L1682" s="9">
        <v>1932946.51</v>
      </c>
      <c r="M1682" s="9">
        <v>2178068.5499999998</v>
      </c>
      <c r="N1682" s="9">
        <v>1194354.18</v>
      </c>
      <c r="O1682" s="9">
        <v>1307723.27</v>
      </c>
      <c r="P1682" s="9">
        <v>4966419.5199999996</v>
      </c>
      <c r="Q1682" s="9"/>
      <c r="R1682" s="9">
        <v>4966419.5199999996</v>
      </c>
    </row>
    <row r="1683" spans="1:18" ht="12.75" customHeight="1" x14ac:dyDescent="0.3">
      <c r="A1683" s="25" t="s">
        <v>1685</v>
      </c>
      <c r="B1683" s="26" t="s">
        <v>2163</v>
      </c>
      <c r="C1683" s="26" t="s">
        <v>2172</v>
      </c>
      <c r="D1683" s="26" t="s">
        <v>8</v>
      </c>
      <c r="E1683" s="26" t="s">
        <v>15</v>
      </c>
      <c r="F1683" s="9">
        <v>483741699.25999999</v>
      </c>
      <c r="G1683" s="9">
        <v>528435436.29000002</v>
      </c>
      <c r="H1683" s="9">
        <v>572104489.63</v>
      </c>
      <c r="I1683" s="9">
        <v>564177643.09000003</v>
      </c>
      <c r="J1683" s="9">
        <v>578652717.19000006</v>
      </c>
      <c r="K1683" s="9">
        <v>580638370.28999996</v>
      </c>
      <c r="L1683" s="9">
        <v>569306094</v>
      </c>
      <c r="M1683" s="9">
        <v>474460170.87</v>
      </c>
      <c r="N1683" s="9">
        <v>497550205.45999998</v>
      </c>
      <c r="O1683" s="9">
        <v>540251238.82000005</v>
      </c>
      <c r="P1683" s="9">
        <v>9833777.6400000006</v>
      </c>
      <c r="Q1683" s="9">
        <f t="shared" ref="Q1683:Q1684" si="134">IF(P1683&lt;O1683*0.9,O1683,"")</f>
        <v>540251238.82000005</v>
      </c>
      <c r="R1683" s="9">
        <v>540251238.82000005</v>
      </c>
    </row>
    <row r="1684" spans="1:18" ht="12.75" customHeight="1" x14ac:dyDescent="0.3">
      <c r="A1684" s="25" t="s">
        <v>1686</v>
      </c>
      <c r="B1684" s="26" t="s">
        <v>2149</v>
      </c>
      <c r="C1684" s="26" t="s">
        <v>2169</v>
      </c>
      <c r="D1684" s="26" t="s">
        <v>4</v>
      </c>
      <c r="E1684" s="26" t="s">
        <v>15</v>
      </c>
      <c r="F1684" s="9">
        <v>611796.76</v>
      </c>
      <c r="G1684" s="9">
        <v>948452.04</v>
      </c>
      <c r="H1684" s="9">
        <v>1353652.81</v>
      </c>
      <c r="I1684" s="9">
        <v>1858069.93</v>
      </c>
      <c r="J1684" s="9">
        <v>1989639.85</v>
      </c>
      <c r="K1684" s="9">
        <v>2632398.0099999998</v>
      </c>
      <c r="L1684" s="9">
        <v>2810873.51</v>
      </c>
      <c r="M1684" s="9">
        <v>2996727.43</v>
      </c>
      <c r="N1684" s="9">
        <v>3581231.6</v>
      </c>
      <c r="O1684" s="9">
        <v>4211212.0599999996</v>
      </c>
      <c r="P1684" s="9">
        <v>2854168.36</v>
      </c>
      <c r="Q1684" s="9">
        <f t="shared" si="134"/>
        <v>4211212.0599999996</v>
      </c>
      <c r="R1684" s="9">
        <v>4211212.0599999996</v>
      </c>
    </row>
    <row r="1685" spans="1:18" ht="12.75" customHeight="1" x14ac:dyDescent="0.3">
      <c r="A1685" s="25" t="s">
        <v>1687</v>
      </c>
      <c r="B1685" s="26" t="s">
        <v>2166</v>
      </c>
      <c r="C1685" s="26" t="s">
        <v>2165</v>
      </c>
      <c r="D1685" s="26" t="s">
        <v>8</v>
      </c>
      <c r="E1685" s="26" t="s">
        <v>15</v>
      </c>
      <c r="F1685" s="9">
        <v>1381363.52</v>
      </c>
      <c r="G1685" s="9">
        <v>1655408.89</v>
      </c>
      <c r="H1685" s="9">
        <v>2002460.56</v>
      </c>
      <c r="I1685" s="9">
        <v>4547949.5199999996</v>
      </c>
      <c r="J1685" s="9">
        <v>2443700.06</v>
      </c>
      <c r="K1685" s="9">
        <v>2713124.27</v>
      </c>
      <c r="L1685" s="9">
        <v>3058562.04</v>
      </c>
      <c r="M1685" s="9">
        <v>3466049.72</v>
      </c>
      <c r="N1685" s="9">
        <v>4363499.05</v>
      </c>
      <c r="O1685" s="9">
        <v>4627370.1900000004</v>
      </c>
      <c r="P1685" s="9">
        <v>4885282.97</v>
      </c>
      <c r="Q1685" s="9"/>
      <c r="R1685" s="9">
        <v>4885282.97</v>
      </c>
    </row>
    <row r="1686" spans="1:18" ht="12.75" customHeight="1" x14ac:dyDescent="0.3">
      <c r="A1686" s="25" t="s">
        <v>1688</v>
      </c>
      <c r="B1686" s="26" t="s">
        <v>2149</v>
      </c>
      <c r="C1686" s="26" t="s">
        <v>2169</v>
      </c>
      <c r="D1686" s="26" t="s">
        <v>4</v>
      </c>
      <c r="E1686" s="26" t="s">
        <v>15</v>
      </c>
      <c r="F1686" s="9">
        <v>1666781.41</v>
      </c>
      <c r="G1686" s="9">
        <v>2041026.14</v>
      </c>
      <c r="H1686" s="9">
        <v>2644210.0499999998</v>
      </c>
      <c r="I1686" s="9">
        <v>3456466.19</v>
      </c>
      <c r="J1686" s="9">
        <v>4460834.92</v>
      </c>
      <c r="K1686" s="9">
        <v>4836916.97</v>
      </c>
      <c r="L1686" s="9">
        <v>3375031.55</v>
      </c>
      <c r="M1686" s="9">
        <v>5948649.75</v>
      </c>
      <c r="N1686" s="9">
        <v>7383109.6600000001</v>
      </c>
      <c r="O1686" s="9">
        <v>8659624.0299999993</v>
      </c>
      <c r="P1686" s="9">
        <v>2828726.37</v>
      </c>
      <c r="Q1686" s="9">
        <f>IF(P1686&lt;O1686*0.9,O1686,"")</f>
        <v>8659624.0299999993</v>
      </c>
      <c r="R1686" s="9">
        <v>8659624.0299999993</v>
      </c>
    </row>
    <row r="1687" spans="1:18" ht="12.75" customHeight="1" x14ac:dyDescent="0.3">
      <c r="A1687" s="25" t="s">
        <v>1689</v>
      </c>
      <c r="B1687" s="26" t="s">
        <v>2163</v>
      </c>
      <c r="C1687" s="26" t="s">
        <v>2172</v>
      </c>
      <c r="D1687" s="26" t="s">
        <v>8</v>
      </c>
      <c r="E1687" s="26" t="s">
        <v>15</v>
      </c>
      <c r="F1687" s="9">
        <v>2124869.52</v>
      </c>
      <c r="G1687" s="9">
        <v>1185741.47</v>
      </c>
      <c r="H1687" s="9" t="s">
        <v>2174</v>
      </c>
      <c r="I1687" s="9">
        <v>209386.9</v>
      </c>
      <c r="J1687" s="9">
        <v>1663213.88</v>
      </c>
      <c r="K1687" s="9">
        <v>1876787.42</v>
      </c>
      <c r="L1687" s="9">
        <v>1712937.33</v>
      </c>
      <c r="M1687" s="9">
        <v>2030102.39</v>
      </c>
      <c r="N1687" s="9">
        <v>2407244.48</v>
      </c>
      <c r="O1687" s="9">
        <v>2677242.34</v>
      </c>
      <c r="P1687" s="9">
        <v>7118912.6399999997</v>
      </c>
      <c r="Q1687" s="9"/>
      <c r="R1687" s="9">
        <v>7118912.6399999997</v>
      </c>
    </row>
    <row r="1688" spans="1:18" ht="12.75" customHeight="1" x14ac:dyDescent="0.3">
      <c r="A1688" s="25" t="s">
        <v>1690</v>
      </c>
      <c r="B1688" s="26" t="s">
        <v>2155</v>
      </c>
      <c r="C1688" s="26" t="s">
        <v>2171</v>
      </c>
      <c r="D1688" s="26" t="s">
        <v>8</v>
      </c>
      <c r="E1688" s="26" t="s">
        <v>15</v>
      </c>
      <c r="F1688" s="9">
        <v>1201160.8999999999</v>
      </c>
      <c r="G1688" s="9">
        <v>1446085.26</v>
      </c>
      <c r="H1688" s="9">
        <v>1962652.96</v>
      </c>
      <c r="I1688" s="9">
        <v>2528650.71</v>
      </c>
      <c r="J1688" s="9">
        <v>2694186.68</v>
      </c>
      <c r="K1688" s="9">
        <v>3040619.37</v>
      </c>
      <c r="L1688" s="9">
        <v>3509951.22</v>
      </c>
      <c r="M1688" s="9">
        <v>3173386.03</v>
      </c>
      <c r="N1688" s="9">
        <v>3866714.51</v>
      </c>
      <c r="O1688" s="9">
        <v>4424456.01</v>
      </c>
      <c r="P1688" s="9">
        <v>5426173.0999999996</v>
      </c>
      <c r="Q1688" s="9"/>
      <c r="R1688" s="9">
        <v>5426173.0999999996</v>
      </c>
    </row>
    <row r="1689" spans="1:18" ht="12.75" customHeight="1" x14ac:dyDescent="0.3">
      <c r="A1689" s="25" t="s">
        <v>1691</v>
      </c>
      <c r="B1689" s="26" t="s">
        <v>2156</v>
      </c>
      <c r="C1689" s="26" t="s">
        <v>2171</v>
      </c>
      <c r="D1689" s="26" t="s">
        <v>8</v>
      </c>
      <c r="E1689" s="26" t="s">
        <v>15</v>
      </c>
      <c r="F1689" s="9" t="s">
        <v>2174</v>
      </c>
      <c r="G1689" s="9" t="s">
        <v>2174</v>
      </c>
      <c r="H1689" s="9" t="s">
        <v>2174</v>
      </c>
      <c r="I1689" s="9">
        <v>1019768.64</v>
      </c>
      <c r="J1689" s="9">
        <v>1451996.24</v>
      </c>
      <c r="K1689" s="9">
        <v>1744107.42</v>
      </c>
      <c r="L1689" s="9">
        <v>1721539.84</v>
      </c>
      <c r="M1689" s="9">
        <v>2059716.42</v>
      </c>
      <c r="N1689" s="9">
        <v>2476693.2400000002</v>
      </c>
      <c r="O1689" s="9">
        <v>2796996.46</v>
      </c>
      <c r="P1689" s="9">
        <v>6059472.6600000001</v>
      </c>
      <c r="Q1689" s="9"/>
      <c r="R1689" s="9">
        <v>6059472.6600000001</v>
      </c>
    </row>
    <row r="1690" spans="1:18" ht="12.75" customHeight="1" x14ac:dyDescent="0.3">
      <c r="A1690" s="25" t="s">
        <v>1692</v>
      </c>
      <c r="B1690" s="26" t="s">
        <v>2156</v>
      </c>
      <c r="C1690" s="26" t="s">
        <v>2171</v>
      </c>
      <c r="D1690" s="26" t="s">
        <v>8</v>
      </c>
      <c r="E1690" s="26" t="s">
        <v>15</v>
      </c>
      <c r="F1690" s="9">
        <v>3227296.35</v>
      </c>
      <c r="G1690" s="9">
        <v>2881890.62</v>
      </c>
      <c r="H1690" s="9">
        <v>7403753.8399999999</v>
      </c>
      <c r="I1690" s="9">
        <v>4028095.79</v>
      </c>
      <c r="J1690" s="9">
        <v>4522142.92</v>
      </c>
      <c r="K1690" s="9">
        <v>5035833.25</v>
      </c>
      <c r="L1690" s="9">
        <v>5074706.55</v>
      </c>
      <c r="M1690" s="9">
        <v>6202644.4400000004</v>
      </c>
      <c r="N1690" s="9">
        <v>5960251.21</v>
      </c>
      <c r="O1690" s="9">
        <v>6832408.6500000004</v>
      </c>
      <c r="P1690" s="9">
        <v>7774942.4700000007</v>
      </c>
      <c r="Q1690" s="9"/>
      <c r="R1690" s="9">
        <v>7774942.4700000007</v>
      </c>
    </row>
    <row r="1691" spans="1:18" ht="12.75" customHeight="1" x14ac:dyDescent="0.3">
      <c r="A1691" s="25" t="s">
        <v>1693</v>
      </c>
      <c r="B1691" s="26" t="s">
        <v>2149</v>
      </c>
      <c r="C1691" s="26" t="s">
        <v>2169</v>
      </c>
      <c r="D1691" s="26" t="s">
        <v>4</v>
      </c>
      <c r="E1691" s="26" t="s">
        <v>15</v>
      </c>
      <c r="F1691" s="9">
        <v>1456048.05</v>
      </c>
      <c r="G1691" s="9">
        <v>345766.75</v>
      </c>
      <c r="H1691" s="9">
        <v>1780200.66</v>
      </c>
      <c r="I1691" s="9">
        <v>2303396.2599999998</v>
      </c>
      <c r="J1691" s="9">
        <v>2568636.9</v>
      </c>
      <c r="K1691" s="9">
        <v>2723137.18</v>
      </c>
      <c r="L1691" s="9">
        <v>3352982.3</v>
      </c>
      <c r="M1691" s="9">
        <v>3787007.21</v>
      </c>
      <c r="N1691" s="9">
        <v>3787007.21</v>
      </c>
      <c r="O1691" s="9">
        <v>5385453.4800000004</v>
      </c>
      <c r="P1691" s="9">
        <v>2063209.76</v>
      </c>
      <c r="Q1691" s="9">
        <f>IF(P1691&lt;O1691*0.9,O1691,"")</f>
        <v>5385453.4800000004</v>
      </c>
      <c r="R1691" s="9">
        <v>5385453.4800000004</v>
      </c>
    </row>
    <row r="1692" spans="1:18" ht="12.75" customHeight="1" x14ac:dyDescent="0.3">
      <c r="A1692" s="25" t="s">
        <v>1694</v>
      </c>
      <c r="B1692" s="26" t="s">
        <v>2154</v>
      </c>
      <c r="C1692" s="26" t="s">
        <v>2170</v>
      </c>
      <c r="D1692" s="26" t="s">
        <v>4</v>
      </c>
      <c r="E1692" s="26" t="s">
        <v>5</v>
      </c>
      <c r="F1692" s="9">
        <v>563683.75</v>
      </c>
      <c r="G1692" s="9">
        <v>1094307.5</v>
      </c>
      <c r="H1692" s="9">
        <v>1422671.86</v>
      </c>
      <c r="I1692" s="9">
        <v>1453424.26</v>
      </c>
      <c r="J1692" s="9">
        <v>1769052.35</v>
      </c>
      <c r="K1692" s="9">
        <v>2367134.02</v>
      </c>
      <c r="L1692" s="9">
        <v>2394969.87</v>
      </c>
      <c r="M1692" s="9">
        <v>2684964.74</v>
      </c>
      <c r="N1692" s="9">
        <v>4198012.18</v>
      </c>
      <c r="O1692" s="9">
        <v>5146980.93</v>
      </c>
      <c r="P1692" s="9">
        <v>5146980.93</v>
      </c>
      <c r="Q1692" s="9"/>
      <c r="R1692" s="9">
        <v>5146980.93</v>
      </c>
    </row>
    <row r="1693" spans="1:18" ht="12.75" customHeight="1" x14ac:dyDescent="0.3">
      <c r="A1693" s="25" t="s">
        <v>1695</v>
      </c>
      <c r="B1693" s="26" t="s">
        <v>2156</v>
      </c>
      <c r="C1693" s="26" t="s">
        <v>2171</v>
      </c>
      <c r="D1693" s="26" t="s">
        <v>8</v>
      </c>
      <c r="E1693" s="26" t="s">
        <v>5</v>
      </c>
      <c r="F1693" s="9">
        <v>1373951.7</v>
      </c>
      <c r="G1693" s="9">
        <v>1912607.94</v>
      </c>
      <c r="H1693" s="9">
        <v>3112927.36</v>
      </c>
      <c r="I1693" s="9">
        <v>2703552.74</v>
      </c>
      <c r="J1693" s="9">
        <v>3302528.13</v>
      </c>
      <c r="K1693" s="9">
        <v>3855970.4000000008</v>
      </c>
      <c r="L1693" s="9">
        <v>4280377.03</v>
      </c>
      <c r="M1693" s="9">
        <v>4870572.6100000003</v>
      </c>
      <c r="N1693" s="9">
        <v>5480677.7000000002</v>
      </c>
      <c r="O1693" s="9">
        <v>7023723.1200000001</v>
      </c>
      <c r="P1693" s="9">
        <v>20074870.27</v>
      </c>
      <c r="Q1693" s="9"/>
      <c r="R1693" s="9">
        <v>20074870.27</v>
      </c>
    </row>
    <row r="1694" spans="1:18" ht="12.75" customHeight="1" x14ac:dyDescent="0.3">
      <c r="A1694" s="25" t="s">
        <v>1696</v>
      </c>
      <c r="B1694" s="26" t="s">
        <v>2158</v>
      </c>
      <c r="C1694" s="26" t="s">
        <v>2172</v>
      </c>
      <c r="D1694" s="26" t="s">
        <v>8</v>
      </c>
      <c r="E1694" s="26" t="s">
        <v>15</v>
      </c>
      <c r="F1694" s="9" t="s">
        <v>2174</v>
      </c>
      <c r="G1694" s="9" t="s">
        <v>2174</v>
      </c>
      <c r="H1694" s="9">
        <v>691505.6</v>
      </c>
      <c r="I1694" s="9">
        <v>708897.67</v>
      </c>
      <c r="J1694" s="9">
        <v>1023498.97</v>
      </c>
      <c r="K1694" s="9">
        <v>1076775.76</v>
      </c>
      <c r="L1694" s="9">
        <v>1380572.66</v>
      </c>
      <c r="M1694" s="9">
        <v>1368888.6</v>
      </c>
      <c r="N1694" s="9">
        <v>1704203.2</v>
      </c>
      <c r="O1694" s="9">
        <v>1809922.34</v>
      </c>
      <c r="P1694" s="9">
        <v>7427381.7599999998</v>
      </c>
      <c r="Q1694" s="9"/>
      <c r="R1694" s="9">
        <v>7427381.7599999998</v>
      </c>
    </row>
    <row r="1695" spans="1:18" ht="12.75" customHeight="1" x14ac:dyDescent="0.3">
      <c r="A1695" s="25" t="s">
        <v>1697</v>
      </c>
      <c r="B1695" s="26" t="s">
        <v>2149</v>
      </c>
      <c r="C1695" s="26" t="s">
        <v>2169</v>
      </c>
      <c r="D1695" s="26" t="s">
        <v>4</v>
      </c>
      <c r="E1695" s="26" t="s">
        <v>15</v>
      </c>
      <c r="F1695" s="9" t="s">
        <v>2174</v>
      </c>
      <c r="G1695" s="9" t="s">
        <v>2174</v>
      </c>
      <c r="H1695" s="9" t="s">
        <v>2174</v>
      </c>
      <c r="I1695" s="9" t="s">
        <v>2174</v>
      </c>
      <c r="J1695" s="9" t="s">
        <v>2174</v>
      </c>
      <c r="K1695" s="9" t="s">
        <v>2174</v>
      </c>
      <c r="L1695" s="9" t="s">
        <v>2174</v>
      </c>
      <c r="M1695" s="9" t="s">
        <v>2174</v>
      </c>
      <c r="N1695" s="9" t="s">
        <v>2174</v>
      </c>
      <c r="O1695" s="9" t="s">
        <v>2175</v>
      </c>
      <c r="P1695" s="9">
        <v>4471034.07</v>
      </c>
      <c r="Q1695" s="9" t="str">
        <f>IF(P1695&lt;O1695,O1695,P1695)</f>
        <v/>
      </c>
      <c r="R1695" s="9">
        <v>4471034.07</v>
      </c>
    </row>
    <row r="1696" spans="1:18" ht="12.75" customHeight="1" x14ac:dyDescent="0.3">
      <c r="A1696" s="25" t="s">
        <v>1698</v>
      </c>
      <c r="B1696" s="26" t="s">
        <v>2166</v>
      </c>
      <c r="C1696" s="26" t="s">
        <v>2165</v>
      </c>
      <c r="D1696" s="26" t="s">
        <v>8</v>
      </c>
      <c r="E1696" s="26" t="s">
        <v>5</v>
      </c>
      <c r="F1696" s="9">
        <v>119223.23</v>
      </c>
      <c r="G1696" s="9">
        <v>801357.21</v>
      </c>
      <c r="H1696" s="9">
        <v>1347759.99</v>
      </c>
      <c r="I1696" s="9">
        <v>3058414.6</v>
      </c>
      <c r="J1696" s="9">
        <v>4996674.41</v>
      </c>
      <c r="K1696" s="9">
        <v>5836587.9000000004</v>
      </c>
      <c r="L1696" s="9">
        <v>6543444.1399999997</v>
      </c>
      <c r="M1696" s="9">
        <v>7180106.9700000016</v>
      </c>
      <c r="N1696" s="9">
        <v>13373375.949999999</v>
      </c>
      <c r="O1696" s="9">
        <v>15296966.140000001</v>
      </c>
      <c r="P1696" s="9">
        <v>19686078.91</v>
      </c>
      <c r="Q1696" s="9"/>
      <c r="R1696" s="9">
        <v>19686078.91</v>
      </c>
    </row>
    <row r="1697" spans="1:18" ht="12.75" customHeight="1" x14ac:dyDescent="0.3">
      <c r="A1697" s="25" t="s">
        <v>1699</v>
      </c>
      <c r="B1697" s="26" t="s">
        <v>2156</v>
      </c>
      <c r="C1697" s="26" t="s">
        <v>2171</v>
      </c>
      <c r="D1697" s="26" t="s">
        <v>4</v>
      </c>
      <c r="E1697" s="26" t="s">
        <v>5</v>
      </c>
      <c r="F1697" s="9" t="s">
        <v>2174</v>
      </c>
      <c r="G1697" s="9" t="s">
        <v>2174</v>
      </c>
      <c r="H1697" s="9" t="s">
        <v>2174</v>
      </c>
      <c r="I1697" s="9" t="s">
        <v>2174</v>
      </c>
      <c r="J1697" s="9" t="s">
        <v>2174</v>
      </c>
      <c r="K1697" s="9">
        <v>3296054.72</v>
      </c>
      <c r="L1697" s="9">
        <v>4136799.41</v>
      </c>
      <c r="M1697" s="9">
        <v>5133631.28</v>
      </c>
      <c r="N1697" s="9">
        <v>5742643.1799999997</v>
      </c>
      <c r="O1697" s="9">
        <v>6011655.6200000001</v>
      </c>
      <c r="P1697" s="9">
        <v>2520534.92</v>
      </c>
      <c r="Q1697" s="9">
        <f t="shared" ref="Q1697:Q1699" si="135">IF(P1697&lt;O1697*0.9,O1697,"")</f>
        <v>6011655.6200000001</v>
      </c>
      <c r="R1697" s="9">
        <v>6011655.6200000001</v>
      </c>
    </row>
    <row r="1698" spans="1:18" ht="12.75" customHeight="1" x14ac:dyDescent="0.3">
      <c r="A1698" s="25" t="s">
        <v>1700</v>
      </c>
      <c r="B1698" s="26" t="s">
        <v>2155</v>
      </c>
      <c r="C1698" s="26" t="s">
        <v>2171</v>
      </c>
      <c r="D1698" s="26" t="s">
        <v>4</v>
      </c>
      <c r="E1698" s="26" t="s">
        <v>5</v>
      </c>
      <c r="F1698" s="9" t="s">
        <v>2174</v>
      </c>
      <c r="G1698" s="9" t="s">
        <v>2174</v>
      </c>
      <c r="H1698" s="9" t="s">
        <v>2174</v>
      </c>
      <c r="I1698" s="9">
        <v>1590543.89</v>
      </c>
      <c r="J1698" s="9">
        <v>1903055.87</v>
      </c>
      <c r="K1698" s="9">
        <v>1855099.61</v>
      </c>
      <c r="L1698" s="9">
        <v>2019328.25</v>
      </c>
      <c r="M1698" s="9">
        <v>2322149.39</v>
      </c>
      <c r="N1698" s="9">
        <v>3066957.57</v>
      </c>
      <c r="O1698" s="9">
        <v>3721945.84</v>
      </c>
      <c r="P1698" s="9">
        <v>2589934.7999999998</v>
      </c>
      <c r="Q1698" s="9">
        <f t="shared" si="135"/>
        <v>3721945.84</v>
      </c>
      <c r="R1698" s="9">
        <v>3721945.84</v>
      </c>
    </row>
    <row r="1699" spans="1:18" ht="12.75" customHeight="1" x14ac:dyDescent="0.3">
      <c r="A1699" s="25" t="s">
        <v>1701</v>
      </c>
      <c r="B1699" s="26" t="s">
        <v>2149</v>
      </c>
      <c r="C1699" s="26" t="s">
        <v>2169</v>
      </c>
      <c r="D1699" s="26" t="s">
        <v>8</v>
      </c>
      <c r="E1699" s="26" t="s">
        <v>5</v>
      </c>
      <c r="F1699" s="9">
        <v>5679372.4900000002</v>
      </c>
      <c r="G1699" s="9">
        <v>6459013.0700000003</v>
      </c>
      <c r="H1699" s="9">
        <v>7475069.8200000003</v>
      </c>
      <c r="I1699" s="9">
        <v>9455223.8599999994</v>
      </c>
      <c r="J1699" s="9">
        <v>10879692.199999999</v>
      </c>
      <c r="K1699" s="9">
        <v>14228010.369999999</v>
      </c>
      <c r="L1699" s="9">
        <v>12499606.24</v>
      </c>
      <c r="M1699" s="9">
        <v>13477605.109999999</v>
      </c>
      <c r="N1699" s="9">
        <v>451662.43</v>
      </c>
      <c r="O1699" s="9">
        <v>19638408.609999999</v>
      </c>
      <c r="P1699" s="9">
        <v>14809352.470000001</v>
      </c>
      <c r="Q1699" s="9">
        <f t="shared" si="135"/>
        <v>19638408.609999999</v>
      </c>
      <c r="R1699" s="9">
        <v>19638408.609999999</v>
      </c>
    </row>
    <row r="1700" spans="1:18" ht="12.75" customHeight="1" x14ac:dyDescent="0.3">
      <c r="A1700" s="25" t="s">
        <v>1702</v>
      </c>
      <c r="B1700" s="26" t="s">
        <v>2149</v>
      </c>
      <c r="C1700" s="26" t="s">
        <v>2169</v>
      </c>
      <c r="D1700" s="26" t="s">
        <v>8</v>
      </c>
      <c r="E1700" s="26" t="s">
        <v>15</v>
      </c>
      <c r="F1700" s="9">
        <v>824121.21</v>
      </c>
      <c r="G1700" s="9">
        <v>1119786.81</v>
      </c>
      <c r="H1700" s="9">
        <v>1158919.1499999999</v>
      </c>
      <c r="I1700" s="9">
        <v>1361952.39</v>
      </c>
      <c r="J1700" s="9" t="s">
        <v>2174</v>
      </c>
      <c r="K1700" s="9">
        <v>1645382.86</v>
      </c>
      <c r="L1700" s="9">
        <v>1904952.9</v>
      </c>
      <c r="M1700" s="9" t="s">
        <v>2174</v>
      </c>
      <c r="N1700" s="9">
        <v>2359684.9700000002</v>
      </c>
      <c r="O1700" s="9">
        <v>2571526.31</v>
      </c>
      <c r="P1700" s="9">
        <v>4250156.0999999996</v>
      </c>
      <c r="Q1700" s="9"/>
      <c r="R1700" s="9">
        <v>4250156.0999999996</v>
      </c>
    </row>
    <row r="1701" spans="1:18" ht="12.75" customHeight="1" x14ac:dyDescent="0.3">
      <c r="A1701" s="25" t="s">
        <v>1703</v>
      </c>
      <c r="B1701" s="26" t="s">
        <v>2158</v>
      </c>
      <c r="C1701" s="26" t="s">
        <v>2172</v>
      </c>
      <c r="D1701" s="26" t="s">
        <v>8</v>
      </c>
      <c r="E1701" s="26" t="s">
        <v>5</v>
      </c>
      <c r="F1701" s="9" t="s">
        <v>2174</v>
      </c>
      <c r="G1701" s="9">
        <v>957645.33</v>
      </c>
      <c r="H1701" s="9">
        <v>1103747.55</v>
      </c>
      <c r="I1701" s="9">
        <v>1249412.44</v>
      </c>
      <c r="J1701" s="9">
        <v>1363483.16</v>
      </c>
      <c r="K1701" s="9">
        <v>1488286.59</v>
      </c>
      <c r="L1701" s="9">
        <v>1503773.6</v>
      </c>
      <c r="M1701" s="9">
        <v>1626123.7</v>
      </c>
      <c r="N1701" s="9">
        <v>2005354.65</v>
      </c>
      <c r="O1701" s="9">
        <v>2272463.65</v>
      </c>
      <c r="P1701" s="9">
        <v>3759513.86</v>
      </c>
      <c r="Q1701" s="9"/>
      <c r="R1701" s="9">
        <v>3759513.86</v>
      </c>
    </row>
    <row r="1702" spans="1:18" ht="12.75" customHeight="1" x14ac:dyDescent="0.3">
      <c r="A1702" s="25" t="s">
        <v>1704</v>
      </c>
      <c r="B1702" s="26" t="s">
        <v>2151</v>
      </c>
      <c r="C1702" s="26" t="s">
        <v>2165</v>
      </c>
      <c r="D1702" s="26" t="s">
        <v>8</v>
      </c>
      <c r="E1702" s="26" t="s">
        <v>5</v>
      </c>
      <c r="F1702" s="9">
        <v>1902674.28</v>
      </c>
      <c r="G1702" s="9">
        <v>2478888.09</v>
      </c>
      <c r="H1702" s="9">
        <v>327748.51</v>
      </c>
      <c r="I1702" s="9">
        <v>360078.53</v>
      </c>
      <c r="J1702" s="9">
        <v>432804.88</v>
      </c>
      <c r="K1702" s="9" t="s">
        <v>2174</v>
      </c>
      <c r="L1702" s="9" t="s">
        <v>2174</v>
      </c>
      <c r="M1702" s="9" t="s">
        <v>2174</v>
      </c>
      <c r="N1702" s="9">
        <v>2478888.09</v>
      </c>
      <c r="O1702" s="9">
        <v>9788948.3699999992</v>
      </c>
      <c r="P1702" s="9">
        <v>5690022.46</v>
      </c>
      <c r="Q1702" s="9">
        <f>IF(P1702&lt;O1702*0.9,O1702,"")</f>
        <v>9788948.3699999992</v>
      </c>
      <c r="R1702" s="9">
        <v>9788948.3699999992</v>
      </c>
    </row>
    <row r="1703" spans="1:18" ht="12.75" customHeight="1" x14ac:dyDescent="0.3">
      <c r="A1703" s="25" t="s">
        <v>1705</v>
      </c>
      <c r="B1703" s="26" t="s">
        <v>2148</v>
      </c>
      <c r="C1703" s="26" t="s">
        <v>2165</v>
      </c>
      <c r="D1703" s="26" t="s">
        <v>8</v>
      </c>
      <c r="E1703" s="26" t="s">
        <v>15</v>
      </c>
      <c r="F1703" s="9">
        <v>1249959.8600000001</v>
      </c>
      <c r="G1703" s="9">
        <v>1371741.89</v>
      </c>
      <c r="H1703" s="9">
        <v>1625338.7</v>
      </c>
      <c r="I1703" s="9">
        <v>1203365.19</v>
      </c>
      <c r="J1703" s="9">
        <v>1461630.7</v>
      </c>
      <c r="K1703" s="9">
        <v>1660431.12</v>
      </c>
      <c r="L1703" s="9">
        <v>1911556.34</v>
      </c>
      <c r="M1703" s="9">
        <v>2348965.39</v>
      </c>
      <c r="N1703" s="9">
        <v>3136237.51</v>
      </c>
      <c r="O1703" s="9">
        <v>3852540.67</v>
      </c>
      <c r="P1703" s="9">
        <v>8386820.2400000002</v>
      </c>
      <c r="Q1703" s="9"/>
      <c r="R1703" s="9">
        <v>8386820.2400000002</v>
      </c>
    </row>
    <row r="1704" spans="1:18" ht="12.75" customHeight="1" x14ac:dyDescent="0.3">
      <c r="A1704" s="25" t="s">
        <v>1706</v>
      </c>
      <c r="B1704" s="26" t="s">
        <v>2150</v>
      </c>
      <c r="C1704" s="26" t="s">
        <v>2171</v>
      </c>
      <c r="D1704" s="26" t="s">
        <v>8</v>
      </c>
      <c r="E1704" s="26" t="s">
        <v>5</v>
      </c>
      <c r="F1704" s="9" t="s">
        <v>2174</v>
      </c>
      <c r="G1704" s="9" t="s">
        <v>2174</v>
      </c>
      <c r="H1704" s="9">
        <v>90907.81</v>
      </c>
      <c r="I1704" s="9">
        <v>38262.19</v>
      </c>
      <c r="J1704" s="9">
        <v>849525.7</v>
      </c>
      <c r="K1704" s="9">
        <v>1536316.34</v>
      </c>
      <c r="L1704" s="9">
        <v>2019408.83</v>
      </c>
      <c r="M1704" s="9">
        <v>2543967.85</v>
      </c>
      <c r="N1704" s="9">
        <v>3017224.74</v>
      </c>
      <c r="O1704" s="9">
        <v>3189789.38</v>
      </c>
      <c r="P1704" s="9">
        <v>14045841.869999999</v>
      </c>
      <c r="Q1704" s="9"/>
      <c r="R1704" s="9">
        <v>14045841.869999999</v>
      </c>
    </row>
    <row r="1705" spans="1:18" ht="12.75" customHeight="1" x14ac:dyDescent="0.3">
      <c r="A1705" s="25" t="s">
        <v>1707</v>
      </c>
      <c r="B1705" s="26" t="s">
        <v>2151</v>
      </c>
      <c r="C1705" s="26" t="s">
        <v>2165</v>
      </c>
      <c r="D1705" s="26" t="s">
        <v>8</v>
      </c>
      <c r="E1705" s="26" t="s">
        <v>5</v>
      </c>
      <c r="F1705" s="9">
        <v>1349060.09</v>
      </c>
      <c r="G1705" s="9">
        <v>1558783.32</v>
      </c>
      <c r="H1705" s="9">
        <v>1912231.48</v>
      </c>
      <c r="I1705" s="9">
        <v>2233239.4500000002</v>
      </c>
      <c r="J1705" s="9">
        <v>2941352.5</v>
      </c>
      <c r="K1705" s="9">
        <v>3218251.19</v>
      </c>
      <c r="L1705" s="9">
        <v>3059452.17</v>
      </c>
      <c r="M1705" s="9">
        <v>3594115.6100000008</v>
      </c>
      <c r="N1705" s="9">
        <v>4465294.5599999996</v>
      </c>
      <c r="O1705" s="9">
        <v>5178819.78</v>
      </c>
      <c r="P1705" s="9">
        <v>5178819.78</v>
      </c>
      <c r="Q1705" s="9"/>
      <c r="R1705" s="9">
        <v>5178819.78</v>
      </c>
    </row>
    <row r="1706" spans="1:18" ht="12.75" customHeight="1" x14ac:dyDescent="0.3">
      <c r="A1706" s="25" t="s">
        <v>1708</v>
      </c>
      <c r="B1706" s="26" t="s">
        <v>2155</v>
      </c>
      <c r="C1706" s="26" t="s">
        <v>2171</v>
      </c>
      <c r="D1706" s="26" t="s">
        <v>8</v>
      </c>
      <c r="E1706" s="26" t="s">
        <v>15</v>
      </c>
      <c r="F1706" s="9" t="s">
        <v>2174</v>
      </c>
      <c r="G1706" s="9" t="s">
        <v>2174</v>
      </c>
      <c r="H1706" s="9">
        <v>3250664.46</v>
      </c>
      <c r="I1706" s="9">
        <v>3479194.03</v>
      </c>
      <c r="J1706" s="9">
        <v>3909702.08</v>
      </c>
      <c r="K1706" s="9">
        <v>4425629.32</v>
      </c>
      <c r="L1706" s="9">
        <v>9191518.0600000005</v>
      </c>
      <c r="M1706" s="9">
        <v>5041380.5199999996</v>
      </c>
      <c r="N1706" s="9">
        <v>6404827.3300000001</v>
      </c>
      <c r="O1706" s="9">
        <v>7645174.7400000002</v>
      </c>
      <c r="P1706" s="9">
        <v>9933458.2599999998</v>
      </c>
      <c r="Q1706" s="9"/>
      <c r="R1706" s="9">
        <v>9933458.2599999998</v>
      </c>
    </row>
    <row r="1707" spans="1:18" ht="12.75" customHeight="1" x14ac:dyDescent="0.3">
      <c r="A1707" s="25" t="s">
        <v>1709</v>
      </c>
      <c r="B1707" s="26" t="s">
        <v>2142</v>
      </c>
      <c r="C1707" s="26" t="s">
        <v>2171</v>
      </c>
      <c r="D1707" s="26" t="s">
        <v>8</v>
      </c>
      <c r="E1707" s="26" t="s">
        <v>15</v>
      </c>
      <c r="F1707" s="9">
        <v>1652200.63</v>
      </c>
      <c r="G1707" s="9">
        <v>2014891.86</v>
      </c>
      <c r="H1707" s="9" t="s">
        <v>2174</v>
      </c>
      <c r="I1707" s="9" t="s">
        <v>2174</v>
      </c>
      <c r="J1707" s="9" t="s">
        <v>2174</v>
      </c>
      <c r="K1707" s="9" t="s">
        <v>2174</v>
      </c>
      <c r="L1707" s="9" t="s">
        <v>2174</v>
      </c>
      <c r="M1707" s="9">
        <v>6965707.0599999996</v>
      </c>
      <c r="N1707" s="9">
        <v>11686672.18</v>
      </c>
      <c r="O1707" s="9">
        <v>14259089.880000001</v>
      </c>
      <c r="P1707" s="9">
        <v>5885455.0800000001</v>
      </c>
      <c r="Q1707" s="9">
        <f t="shared" ref="Q1707:Q1708" si="136">IF(P1707&lt;O1707*0.9,O1707,"")</f>
        <v>14259089.880000001</v>
      </c>
      <c r="R1707" s="9">
        <v>14259089.880000001</v>
      </c>
    </row>
    <row r="1708" spans="1:18" ht="12.75" customHeight="1" x14ac:dyDescent="0.3">
      <c r="A1708" s="25" t="s">
        <v>1710</v>
      </c>
      <c r="B1708" s="26" t="s">
        <v>2150</v>
      </c>
      <c r="C1708" s="26" t="s">
        <v>2171</v>
      </c>
      <c r="D1708" s="26" t="s">
        <v>8</v>
      </c>
      <c r="E1708" s="26" t="s">
        <v>5</v>
      </c>
      <c r="F1708" s="9" t="s">
        <v>2174</v>
      </c>
      <c r="G1708" s="9" t="s">
        <v>2174</v>
      </c>
      <c r="H1708" s="9" t="s">
        <v>2174</v>
      </c>
      <c r="I1708" s="9" t="s">
        <v>2174</v>
      </c>
      <c r="J1708" s="9" t="s">
        <v>2174</v>
      </c>
      <c r="K1708" s="9" t="s">
        <v>2174</v>
      </c>
      <c r="L1708" s="9">
        <v>25565741.670000002</v>
      </c>
      <c r="M1708" s="9" t="s">
        <v>2174</v>
      </c>
      <c r="N1708" s="9">
        <v>25565741.670000002</v>
      </c>
      <c r="O1708" s="9">
        <v>49966651.289999999</v>
      </c>
      <c r="P1708" s="9">
        <v>3332836.91</v>
      </c>
      <c r="Q1708" s="9">
        <f t="shared" si="136"/>
        <v>49966651.289999999</v>
      </c>
      <c r="R1708" s="9">
        <v>49966651.289999999</v>
      </c>
    </row>
    <row r="1709" spans="1:18" ht="12.75" customHeight="1" x14ac:dyDescent="0.3">
      <c r="A1709" s="25" t="s">
        <v>1711</v>
      </c>
      <c r="B1709" s="26" t="s">
        <v>2163</v>
      </c>
      <c r="C1709" s="26" t="s">
        <v>2172</v>
      </c>
      <c r="D1709" s="26" t="s">
        <v>89</v>
      </c>
      <c r="E1709" s="26" t="s">
        <v>15</v>
      </c>
      <c r="F1709" s="9">
        <v>3046814.99</v>
      </c>
      <c r="G1709" s="9">
        <v>3537739.55</v>
      </c>
      <c r="H1709" s="9">
        <v>3501987.48</v>
      </c>
      <c r="I1709" s="9">
        <v>5397842.9800000004</v>
      </c>
      <c r="J1709" s="9">
        <v>5853438.0599999996</v>
      </c>
      <c r="K1709" s="9">
        <v>6297656.0300000003</v>
      </c>
      <c r="L1709" s="9">
        <v>6489553.1299999999</v>
      </c>
      <c r="M1709" s="9">
        <v>6861988.7300000004</v>
      </c>
      <c r="N1709" s="9">
        <v>8162710.8600000003</v>
      </c>
      <c r="O1709" s="9">
        <v>9264903.0399999991</v>
      </c>
      <c r="P1709" s="9">
        <v>255993711.12</v>
      </c>
      <c r="Q1709" s="9"/>
      <c r="R1709" s="9">
        <v>255993711.12</v>
      </c>
    </row>
    <row r="1710" spans="1:18" ht="12.75" customHeight="1" x14ac:dyDescent="0.3">
      <c r="A1710" s="25" t="s">
        <v>1712</v>
      </c>
      <c r="B1710" s="26" t="s">
        <v>2156</v>
      </c>
      <c r="C1710" s="26" t="s">
        <v>2171</v>
      </c>
      <c r="D1710" s="26" t="s">
        <v>8</v>
      </c>
      <c r="E1710" s="26" t="s">
        <v>15</v>
      </c>
      <c r="F1710" s="9" t="s">
        <v>2174</v>
      </c>
      <c r="G1710" s="9" t="s">
        <v>2174</v>
      </c>
      <c r="H1710" s="9" t="s">
        <v>2174</v>
      </c>
      <c r="I1710" s="9" t="s">
        <v>2174</v>
      </c>
      <c r="J1710" s="9" t="s">
        <v>2174</v>
      </c>
      <c r="K1710" s="9">
        <v>4277703.66</v>
      </c>
      <c r="L1710" s="9">
        <v>4172034.1300000008</v>
      </c>
      <c r="M1710" s="9">
        <v>4195466.7300000004</v>
      </c>
      <c r="N1710" s="9">
        <v>4544282.66</v>
      </c>
      <c r="O1710" s="9">
        <v>4813589.46</v>
      </c>
      <c r="P1710" s="9">
        <v>23187516.18</v>
      </c>
      <c r="Q1710" s="9"/>
      <c r="R1710" s="9">
        <v>23187516.18</v>
      </c>
    </row>
    <row r="1711" spans="1:18" ht="12.75" customHeight="1" x14ac:dyDescent="0.3">
      <c r="A1711" s="25" t="s">
        <v>1713</v>
      </c>
      <c r="B1711" s="26" t="s">
        <v>2145</v>
      </c>
      <c r="C1711" s="26" t="s">
        <v>2171</v>
      </c>
      <c r="D1711" s="26" t="s">
        <v>8</v>
      </c>
      <c r="E1711" s="26" t="s">
        <v>5</v>
      </c>
      <c r="F1711" s="9" t="s">
        <v>2174</v>
      </c>
      <c r="G1711" s="9" t="s">
        <v>2174</v>
      </c>
      <c r="H1711" s="9" t="s">
        <v>2174</v>
      </c>
      <c r="I1711" s="9" t="s">
        <v>2174</v>
      </c>
      <c r="J1711" s="9" t="s">
        <v>2174</v>
      </c>
      <c r="K1711" s="9" t="s">
        <v>2174</v>
      </c>
      <c r="L1711" s="9" t="s">
        <v>2174</v>
      </c>
      <c r="M1711" s="9">
        <v>554610.80000000005</v>
      </c>
      <c r="N1711" s="9">
        <v>367120.3</v>
      </c>
      <c r="O1711" s="9">
        <v>1070083.82</v>
      </c>
      <c r="P1711" s="9">
        <v>24748706.77</v>
      </c>
      <c r="Q1711" s="9"/>
      <c r="R1711" s="9">
        <v>24748706.77</v>
      </c>
    </row>
    <row r="1712" spans="1:18" ht="12.75" customHeight="1" x14ac:dyDescent="0.3">
      <c r="A1712" s="25" t="s">
        <v>1714</v>
      </c>
      <c r="B1712" s="26" t="s">
        <v>2148</v>
      </c>
      <c r="C1712" s="26" t="s">
        <v>2165</v>
      </c>
      <c r="D1712" s="26" t="s">
        <v>8</v>
      </c>
      <c r="E1712" s="26" t="s">
        <v>5</v>
      </c>
      <c r="F1712" s="9">
        <v>68481947.790000007</v>
      </c>
      <c r="G1712" s="9">
        <v>82254398.120000005</v>
      </c>
      <c r="H1712" s="9">
        <v>99471377.040000007</v>
      </c>
      <c r="I1712" s="9">
        <v>116187534.59</v>
      </c>
      <c r="J1712" s="9">
        <v>132952027.44</v>
      </c>
      <c r="K1712" s="9">
        <v>143667748.22</v>
      </c>
      <c r="L1712" s="9">
        <v>152625247.28</v>
      </c>
      <c r="M1712" s="9">
        <v>154897554.69999999</v>
      </c>
      <c r="N1712" s="9">
        <v>190549837.38999999</v>
      </c>
      <c r="O1712" s="9">
        <v>235223938.06999999</v>
      </c>
      <c r="P1712" s="9">
        <v>11684354.859999999</v>
      </c>
      <c r="Q1712" s="9">
        <f t="shared" ref="Q1712:Q1715" si="137">IF(P1712&lt;O1712*0.9,O1712,"")</f>
        <v>235223938.06999999</v>
      </c>
      <c r="R1712" s="9">
        <v>235223938.06999999</v>
      </c>
    </row>
    <row r="1713" spans="1:18" ht="12.75" customHeight="1" x14ac:dyDescent="0.3">
      <c r="A1713" s="25" t="s">
        <v>1715</v>
      </c>
      <c r="B1713" s="26" t="s">
        <v>2163</v>
      </c>
      <c r="C1713" s="26" t="s">
        <v>2172</v>
      </c>
      <c r="D1713" s="26" t="s">
        <v>4</v>
      </c>
      <c r="E1713" s="26" t="s">
        <v>15</v>
      </c>
      <c r="F1713" s="9" t="s">
        <v>2174</v>
      </c>
      <c r="G1713" s="9">
        <v>5640045.1600000001</v>
      </c>
      <c r="H1713" s="9" t="s">
        <v>2174</v>
      </c>
      <c r="I1713" s="9" t="s">
        <v>2174</v>
      </c>
      <c r="J1713" s="9">
        <v>10999739.949999999</v>
      </c>
      <c r="K1713" s="9">
        <v>11400600.52</v>
      </c>
      <c r="L1713" s="9">
        <v>13414639.4</v>
      </c>
      <c r="M1713" s="9">
        <v>16323938.800000001</v>
      </c>
      <c r="N1713" s="9">
        <v>19991525.59</v>
      </c>
      <c r="O1713" s="9">
        <v>21343034.140000001</v>
      </c>
      <c r="P1713" s="9">
        <v>2974042.46</v>
      </c>
      <c r="Q1713" s="9">
        <f t="shared" si="137"/>
        <v>21343034.140000001</v>
      </c>
      <c r="R1713" s="9">
        <v>21343034.140000001</v>
      </c>
    </row>
    <row r="1714" spans="1:18" ht="12.75" customHeight="1" x14ac:dyDescent="0.3">
      <c r="A1714" s="25" t="s">
        <v>1716</v>
      </c>
      <c r="B1714" s="26" t="s">
        <v>2158</v>
      </c>
      <c r="C1714" s="26" t="s">
        <v>2172</v>
      </c>
      <c r="D1714" s="26" t="s">
        <v>4</v>
      </c>
      <c r="E1714" s="26" t="s">
        <v>5</v>
      </c>
      <c r="F1714" s="9" t="s">
        <v>2174</v>
      </c>
      <c r="G1714" s="9">
        <v>4957583.34</v>
      </c>
      <c r="H1714" s="9">
        <v>6076485.0999999996</v>
      </c>
      <c r="I1714" s="9">
        <v>6810557.6600000001</v>
      </c>
      <c r="J1714" s="9">
        <v>8034764.4900000002</v>
      </c>
      <c r="K1714" s="9">
        <v>10083414.02</v>
      </c>
      <c r="L1714" s="9" t="s">
        <v>2174</v>
      </c>
      <c r="M1714" s="9">
        <v>11040077.32</v>
      </c>
      <c r="N1714" s="9">
        <v>13040574.550000001</v>
      </c>
      <c r="O1714" s="9">
        <v>19876794.98</v>
      </c>
      <c r="P1714" s="9">
        <v>1522512.14</v>
      </c>
      <c r="Q1714" s="9">
        <f t="shared" si="137"/>
        <v>19876794.98</v>
      </c>
      <c r="R1714" s="9">
        <v>19876794.98</v>
      </c>
    </row>
    <row r="1715" spans="1:18" ht="12.75" customHeight="1" x14ac:dyDescent="0.3">
      <c r="A1715" s="25" t="s">
        <v>1717</v>
      </c>
      <c r="B1715" s="26" t="s">
        <v>2146</v>
      </c>
      <c r="C1715" s="26" t="s">
        <v>2171</v>
      </c>
      <c r="D1715" s="26" t="s">
        <v>8</v>
      </c>
      <c r="E1715" s="26" t="s">
        <v>5</v>
      </c>
      <c r="F1715" s="9">
        <v>3022362.38</v>
      </c>
      <c r="G1715" s="9">
        <v>3565182.12</v>
      </c>
      <c r="H1715" s="9" t="s">
        <v>2174</v>
      </c>
      <c r="I1715" s="9">
        <v>5716345.3099999996</v>
      </c>
      <c r="J1715" s="9">
        <v>5851794.7199999997</v>
      </c>
      <c r="K1715" s="9">
        <v>7980363.9900000002</v>
      </c>
      <c r="L1715" s="9">
        <v>7898087.1799999997</v>
      </c>
      <c r="M1715" s="9">
        <v>8780113.4700000007</v>
      </c>
      <c r="N1715" s="9">
        <v>10269825.789999999</v>
      </c>
      <c r="O1715" s="9">
        <v>10945778.529999999</v>
      </c>
      <c r="P1715" s="9">
        <v>9614817.9600000009</v>
      </c>
      <c r="Q1715" s="9">
        <f t="shared" si="137"/>
        <v>10945778.529999999</v>
      </c>
      <c r="R1715" s="9">
        <v>10945778.529999999</v>
      </c>
    </row>
    <row r="1716" spans="1:18" ht="12.75" customHeight="1" x14ac:dyDescent="0.3">
      <c r="A1716" s="25" t="s">
        <v>1718</v>
      </c>
      <c r="B1716" s="26" t="s">
        <v>2155</v>
      </c>
      <c r="C1716" s="26" t="s">
        <v>2171</v>
      </c>
      <c r="D1716" s="26" t="s">
        <v>8</v>
      </c>
      <c r="E1716" s="26" t="s">
        <v>5</v>
      </c>
      <c r="F1716" s="9">
        <v>673777.27</v>
      </c>
      <c r="G1716" s="9">
        <v>824441.75</v>
      </c>
      <c r="H1716" s="9">
        <v>1845049.34</v>
      </c>
      <c r="I1716" s="9">
        <v>1137292.33</v>
      </c>
      <c r="J1716" s="9">
        <v>1295826.1100000001</v>
      </c>
      <c r="K1716" s="9">
        <v>1262142.8500000001</v>
      </c>
      <c r="L1716" s="9">
        <v>1251863.73</v>
      </c>
      <c r="M1716" s="9">
        <v>1521655.54</v>
      </c>
      <c r="N1716" s="9">
        <v>2045839.14</v>
      </c>
      <c r="O1716" s="9">
        <v>2606628.8199999998</v>
      </c>
      <c r="P1716" s="9">
        <v>47910107.270000003</v>
      </c>
      <c r="Q1716" s="9"/>
      <c r="R1716" s="9">
        <v>47910107.270000003</v>
      </c>
    </row>
    <row r="1717" spans="1:18" ht="12.75" customHeight="1" x14ac:dyDescent="0.3">
      <c r="A1717" s="25" t="s">
        <v>1721</v>
      </c>
      <c r="B1717" s="26" t="s">
        <v>2166</v>
      </c>
      <c r="C1717" s="26" t="s">
        <v>2165</v>
      </c>
      <c r="D1717" s="26" t="s">
        <v>4</v>
      </c>
      <c r="E1717" s="26" t="s">
        <v>15</v>
      </c>
      <c r="F1717" s="9">
        <v>225948.82</v>
      </c>
      <c r="G1717" s="9">
        <v>307107.28999999998</v>
      </c>
      <c r="H1717" s="9">
        <v>611431.81999999995</v>
      </c>
      <c r="I1717" s="9">
        <v>718326.1</v>
      </c>
      <c r="J1717" s="9">
        <v>443628.85</v>
      </c>
      <c r="K1717" s="9">
        <v>582097.05000000005</v>
      </c>
      <c r="L1717" s="9">
        <v>637702.39</v>
      </c>
      <c r="M1717" s="9">
        <v>754803.89999999991</v>
      </c>
      <c r="N1717" s="9">
        <v>1061223.8899999999</v>
      </c>
      <c r="O1717" s="9">
        <v>1312527.05</v>
      </c>
      <c r="P1717" s="9">
        <v>2578259.16</v>
      </c>
      <c r="Q1717" s="9"/>
      <c r="R1717" s="9">
        <v>2578259.16</v>
      </c>
    </row>
    <row r="1718" spans="1:18" ht="12.75" customHeight="1" x14ac:dyDescent="0.3">
      <c r="A1718" s="25" t="s">
        <v>1719</v>
      </c>
      <c r="B1718" s="26" t="s">
        <v>2166</v>
      </c>
      <c r="C1718" s="26" t="s">
        <v>2165</v>
      </c>
      <c r="D1718" s="26" t="s">
        <v>8</v>
      </c>
      <c r="E1718" s="26" t="s">
        <v>5</v>
      </c>
      <c r="F1718" s="9" t="s">
        <v>2174</v>
      </c>
      <c r="G1718" s="9">
        <v>2016983.89</v>
      </c>
      <c r="H1718" s="9">
        <v>1017549.16</v>
      </c>
      <c r="I1718" s="9">
        <v>4133745.99</v>
      </c>
      <c r="J1718" s="9">
        <v>3114800.22</v>
      </c>
      <c r="K1718" s="9">
        <v>3323603.93</v>
      </c>
      <c r="L1718" s="9">
        <v>4795439.17</v>
      </c>
      <c r="M1718" s="9">
        <v>5203371.49</v>
      </c>
      <c r="N1718" s="9">
        <v>6706259.6799999997</v>
      </c>
      <c r="O1718" s="9">
        <v>7810084.5999999996</v>
      </c>
      <c r="P1718" s="9">
        <v>14021216.73</v>
      </c>
      <c r="Q1718" s="9"/>
      <c r="R1718" s="9">
        <v>14021216.73</v>
      </c>
    </row>
    <row r="1719" spans="1:18" ht="12.75" customHeight="1" x14ac:dyDescent="0.3">
      <c r="A1719" s="25" t="s">
        <v>1720</v>
      </c>
      <c r="B1719" s="26" t="s">
        <v>2153</v>
      </c>
      <c r="C1719" s="26" t="s">
        <v>2169</v>
      </c>
      <c r="D1719" s="26" t="s">
        <v>4</v>
      </c>
      <c r="E1719" s="26" t="s">
        <v>5</v>
      </c>
      <c r="F1719" s="9" t="s">
        <v>2174</v>
      </c>
      <c r="G1719" s="9">
        <v>17225503.68</v>
      </c>
      <c r="H1719" s="9">
        <v>21012972.289999999</v>
      </c>
      <c r="I1719" s="9">
        <v>20060722.949999999</v>
      </c>
      <c r="J1719" s="9">
        <v>23536768.629999999</v>
      </c>
      <c r="K1719" s="9">
        <v>25371005.219999999</v>
      </c>
      <c r="L1719" s="9">
        <v>25645952.23</v>
      </c>
      <c r="M1719" s="9">
        <v>27282902.149999999</v>
      </c>
      <c r="N1719" s="9">
        <v>38471234.670000002</v>
      </c>
      <c r="O1719" s="9">
        <v>41284590.460000001</v>
      </c>
      <c r="P1719" s="9">
        <v>757415.19</v>
      </c>
      <c r="Q1719" s="9">
        <f>IF(P1719&lt;O1719*0.9,O1719,"")</f>
        <v>41284590.460000001</v>
      </c>
      <c r="R1719" s="9">
        <v>41284590.460000001</v>
      </c>
    </row>
    <row r="1720" spans="1:18" ht="12.75" customHeight="1" x14ac:dyDescent="0.3">
      <c r="A1720" s="25" t="s">
        <v>1722</v>
      </c>
      <c r="B1720" s="26" t="s">
        <v>2163</v>
      </c>
      <c r="C1720" s="26" t="s">
        <v>2172</v>
      </c>
      <c r="D1720" s="26" t="s">
        <v>8</v>
      </c>
      <c r="E1720" s="26" t="s">
        <v>15</v>
      </c>
      <c r="F1720" s="9">
        <v>3699393.63</v>
      </c>
      <c r="G1720" s="9">
        <v>4668573.09</v>
      </c>
      <c r="H1720" s="9">
        <v>6498914.79</v>
      </c>
      <c r="I1720" s="9">
        <v>7023313.3899999997</v>
      </c>
      <c r="J1720" s="9">
        <v>8095908.3099999996</v>
      </c>
      <c r="K1720" s="9">
        <v>8964307.5899999999</v>
      </c>
      <c r="L1720" s="9">
        <v>10581168.76</v>
      </c>
      <c r="M1720" s="9">
        <v>10894880.07</v>
      </c>
      <c r="N1720" s="9">
        <v>12251031.01</v>
      </c>
      <c r="O1720" s="9">
        <v>13354269.32</v>
      </c>
      <c r="P1720" s="9">
        <v>46819540.549999997</v>
      </c>
      <c r="Q1720" s="9"/>
      <c r="R1720" s="9">
        <v>46819540.549999997</v>
      </c>
    </row>
    <row r="1721" spans="1:18" ht="12.75" customHeight="1" x14ac:dyDescent="0.3">
      <c r="A1721" s="25" t="s">
        <v>1723</v>
      </c>
      <c r="B1721" s="26" t="s">
        <v>2149</v>
      </c>
      <c r="C1721" s="26" t="s">
        <v>2169</v>
      </c>
      <c r="D1721" s="26" t="s">
        <v>4</v>
      </c>
      <c r="E1721" s="26" t="s">
        <v>15</v>
      </c>
      <c r="F1721" s="9" t="s">
        <v>2174</v>
      </c>
      <c r="G1721" s="9" t="s">
        <v>2174</v>
      </c>
      <c r="H1721" s="9" t="s">
        <v>2174</v>
      </c>
      <c r="I1721" s="9" t="s">
        <v>2174</v>
      </c>
      <c r="J1721" s="9" t="s">
        <v>2174</v>
      </c>
      <c r="K1721" s="9">
        <v>43432.800000000003</v>
      </c>
      <c r="L1721" s="9">
        <v>29758.82</v>
      </c>
      <c r="M1721" s="9">
        <v>38533.53</v>
      </c>
      <c r="N1721" s="9">
        <v>60439.73</v>
      </c>
      <c r="O1721" s="9">
        <v>150623.07</v>
      </c>
      <c r="P1721" s="9">
        <v>3471148.93</v>
      </c>
      <c r="Q1721" s="9"/>
      <c r="R1721" s="9">
        <v>3471148.93</v>
      </c>
    </row>
    <row r="1722" spans="1:18" ht="12.75" customHeight="1" x14ac:dyDescent="0.3">
      <c r="A1722" s="25" t="s">
        <v>1724</v>
      </c>
      <c r="B1722" s="26" t="s">
        <v>2166</v>
      </c>
      <c r="C1722" s="26" t="s">
        <v>2165</v>
      </c>
      <c r="D1722" s="26" t="s">
        <v>4</v>
      </c>
      <c r="E1722" s="26" t="s">
        <v>5</v>
      </c>
      <c r="F1722" s="9">
        <v>375022.76</v>
      </c>
      <c r="G1722" s="9">
        <v>375022.76</v>
      </c>
      <c r="H1722" s="9" t="s">
        <v>2174</v>
      </c>
      <c r="I1722" s="9" t="s">
        <v>2174</v>
      </c>
      <c r="J1722" s="9" t="s">
        <v>2174</v>
      </c>
      <c r="K1722" s="9" t="s">
        <v>2174</v>
      </c>
      <c r="L1722" s="9">
        <v>673205.1</v>
      </c>
      <c r="M1722" s="9">
        <v>2432614.5</v>
      </c>
      <c r="N1722" s="9">
        <v>2432614.5</v>
      </c>
      <c r="O1722" s="9">
        <v>690603.04</v>
      </c>
      <c r="P1722" s="9">
        <v>1261542.27</v>
      </c>
      <c r="Q1722" s="9"/>
      <c r="R1722" s="9">
        <v>1261542.27</v>
      </c>
    </row>
    <row r="1723" spans="1:18" ht="12.75" customHeight="1" x14ac:dyDescent="0.3">
      <c r="A1723" s="25" t="s">
        <v>1725</v>
      </c>
      <c r="B1723" s="26" t="s">
        <v>2153</v>
      </c>
      <c r="C1723" s="26" t="s">
        <v>2169</v>
      </c>
      <c r="D1723" s="26" t="s">
        <v>4</v>
      </c>
      <c r="E1723" s="26" t="s">
        <v>5</v>
      </c>
      <c r="F1723" s="9" t="s">
        <v>2174</v>
      </c>
      <c r="G1723" s="9" t="s">
        <v>2174</v>
      </c>
      <c r="H1723" s="9" t="s">
        <v>2174</v>
      </c>
      <c r="I1723" s="9">
        <v>1105743.98</v>
      </c>
      <c r="J1723" s="9">
        <v>1190264.8999999999</v>
      </c>
      <c r="K1723" s="9">
        <v>1452334.29</v>
      </c>
      <c r="L1723" s="9" t="s">
        <v>2174</v>
      </c>
      <c r="M1723" s="9" t="s">
        <v>2174</v>
      </c>
      <c r="N1723" s="9">
        <v>1452334.29</v>
      </c>
      <c r="O1723" s="9">
        <v>2284811.5699999998</v>
      </c>
      <c r="P1723" s="9">
        <v>302396.15000000002</v>
      </c>
      <c r="Q1723" s="9">
        <f t="shared" ref="Q1723:Q1724" si="138">IF(P1723&lt;O1723*0.9,O1723,"")</f>
        <v>2284811.5699999998</v>
      </c>
      <c r="R1723" s="9">
        <v>2284811.5699999998</v>
      </c>
    </row>
    <row r="1724" spans="1:18" ht="12.75" customHeight="1" x14ac:dyDescent="0.3">
      <c r="A1724" s="25" t="s">
        <v>1726</v>
      </c>
      <c r="B1724" s="26" t="s">
        <v>2156</v>
      </c>
      <c r="C1724" s="26" t="s">
        <v>2171</v>
      </c>
      <c r="D1724" s="26" t="s">
        <v>8</v>
      </c>
      <c r="E1724" s="26" t="s">
        <v>15</v>
      </c>
      <c r="F1724" s="9" t="s">
        <v>2174</v>
      </c>
      <c r="G1724" s="9">
        <v>14364048.98</v>
      </c>
      <c r="H1724" s="9">
        <v>17643794.899999999</v>
      </c>
      <c r="I1724" s="9">
        <v>21263455.32</v>
      </c>
      <c r="J1724" s="9">
        <v>23823869.949999999</v>
      </c>
      <c r="K1724" s="9">
        <v>27628912.34</v>
      </c>
      <c r="L1724" s="9">
        <v>30290418.149999999</v>
      </c>
      <c r="M1724" s="9">
        <v>32792497.43</v>
      </c>
      <c r="N1724" s="9">
        <v>38501353.93</v>
      </c>
      <c r="O1724" s="9">
        <v>42842159.020000003</v>
      </c>
      <c r="P1724" s="9">
        <v>8609024.3699999992</v>
      </c>
      <c r="Q1724" s="9">
        <f t="shared" si="138"/>
        <v>42842159.020000003</v>
      </c>
      <c r="R1724" s="9">
        <v>42842159.020000003</v>
      </c>
    </row>
    <row r="1725" spans="1:18" ht="12.75" customHeight="1" x14ac:dyDescent="0.3">
      <c r="A1725" s="25" t="s">
        <v>1727</v>
      </c>
      <c r="B1725" s="26" t="s">
        <v>2149</v>
      </c>
      <c r="C1725" s="26" t="s">
        <v>2169</v>
      </c>
      <c r="D1725" s="26" t="s">
        <v>8</v>
      </c>
      <c r="E1725" s="26" t="s">
        <v>15</v>
      </c>
      <c r="F1725" s="9">
        <v>755171.96</v>
      </c>
      <c r="G1725" s="9">
        <v>1028538.35</v>
      </c>
      <c r="H1725" s="9">
        <v>1310406.48</v>
      </c>
      <c r="I1725" s="9">
        <v>1483245.81</v>
      </c>
      <c r="J1725" s="9">
        <v>1669051.21</v>
      </c>
      <c r="K1725" s="9">
        <v>1874974.65</v>
      </c>
      <c r="L1725" s="9">
        <v>2073048.06</v>
      </c>
      <c r="M1725" s="9">
        <v>2191933.61</v>
      </c>
      <c r="N1725" s="9">
        <v>1124209.1000000001</v>
      </c>
      <c r="O1725" s="9">
        <v>2817393.61</v>
      </c>
      <c r="P1725" s="9">
        <v>6219081.7300000004</v>
      </c>
      <c r="Q1725" s="9"/>
      <c r="R1725" s="9">
        <v>6219081.7300000004</v>
      </c>
    </row>
    <row r="1726" spans="1:18" ht="12.75" customHeight="1" x14ac:dyDescent="0.3">
      <c r="A1726" s="25" t="s">
        <v>1728</v>
      </c>
      <c r="B1726" s="26" t="s">
        <v>2151</v>
      </c>
      <c r="C1726" s="26" t="s">
        <v>2165</v>
      </c>
      <c r="D1726" s="26" t="s">
        <v>8</v>
      </c>
      <c r="E1726" s="26" t="s">
        <v>15</v>
      </c>
      <c r="F1726" s="9">
        <v>312318.40000000002</v>
      </c>
      <c r="G1726" s="9">
        <v>476554.38</v>
      </c>
      <c r="H1726" s="9">
        <v>502093.19</v>
      </c>
      <c r="I1726" s="9">
        <v>556068.62</v>
      </c>
      <c r="J1726" s="9">
        <v>686335.78</v>
      </c>
      <c r="K1726" s="9">
        <v>802003.63</v>
      </c>
      <c r="L1726" s="9">
        <v>746754.34</v>
      </c>
      <c r="M1726" s="9">
        <v>892405.62</v>
      </c>
      <c r="N1726" s="9">
        <v>1085798.48</v>
      </c>
      <c r="O1726" s="9">
        <v>1316490.68</v>
      </c>
      <c r="P1726" s="9">
        <v>28744387.52</v>
      </c>
      <c r="Q1726" s="9"/>
      <c r="R1726" s="9">
        <v>28744387.52</v>
      </c>
    </row>
    <row r="1727" spans="1:18" ht="12.75" customHeight="1" x14ac:dyDescent="0.3">
      <c r="A1727" s="25" t="s">
        <v>1729</v>
      </c>
      <c r="B1727" s="26" t="s">
        <v>2163</v>
      </c>
      <c r="C1727" s="26" t="s">
        <v>2172</v>
      </c>
      <c r="D1727" s="26" t="s">
        <v>8</v>
      </c>
      <c r="E1727" s="26" t="s">
        <v>15</v>
      </c>
      <c r="F1727" s="9">
        <v>482347.57</v>
      </c>
      <c r="G1727" s="9" t="s">
        <v>2174</v>
      </c>
      <c r="H1727" s="9">
        <v>585510.97</v>
      </c>
      <c r="I1727" s="9">
        <v>631878.27</v>
      </c>
      <c r="J1727" s="9">
        <v>742547.13</v>
      </c>
      <c r="K1727" s="9">
        <v>871881.24</v>
      </c>
      <c r="L1727" s="9">
        <v>212639.6</v>
      </c>
      <c r="M1727" s="9">
        <v>222968.65</v>
      </c>
      <c r="N1727" s="9">
        <v>237864.95999999999</v>
      </c>
      <c r="O1727" s="9">
        <v>873434.38</v>
      </c>
      <c r="P1727" s="9">
        <v>24813986</v>
      </c>
      <c r="Q1727" s="9"/>
      <c r="R1727" s="9">
        <v>24813986</v>
      </c>
    </row>
    <row r="1728" spans="1:18" ht="12.75" customHeight="1" x14ac:dyDescent="0.3">
      <c r="A1728" s="25" t="s">
        <v>1730</v>
      </c>
      <c r="B1728" s="26" t="s">
        <v>2144</v>
      </c>
      <c r="C1728" s="26" t="s">
        <v>2170</v>
      </c>
      <c r="D1728" s="26" t="s">
        <v>8</v>
      </c>
      <c r="E1728" s="26" t="s">
        <v>5</v>
      </c>
      <c r="F1728" s="9" t="s">
        <v>2174</v>
      </c>
      <c r="G1728" s="9">
        <v>2344639.7999999998</v>
      </c>
      <c r="H1728" s="9">
        <v>2907628.97</v>
      </c>
      <c r="I1728" s="9">
        <v>3524302.57</v>
      </c>
      <c r="J1728" s="9">
        <v>4040250.74</v>
      </c>
      <c r="K1728" s="9">
        <v>4613788.6800000006</v>
      </c>
      <c r="L1728" s="9">
        <v>5501641.5800000001</v>
      </c>
      <c r="M1728" s="9">
        <v>6350170.2300000004</v>
      </c>
      <c r="N1728" s="9">
        <v>7608750.2599999998</v>
      </c>
      <c r="O1728" s="9">
        <v>8241483.9400000004</v>
      </c>
      <c r="P1728" s="9">
        <v>8231099.5599999996</v>
      </c>
      <c r="Q1728" s="9" t="str">
        <f t="shared" ref="Q1728:Q1729" si="139">IF(P1728&lt;O1728*0.9,O1728,"")</f>
        <v/>
      </c>
      <c r="R1728" s="9">
        <v>8231099.5599999996</v>
      </c>
    </row>
    <row r="1729" spans="1:18" ht="12.75" customHeight="1" x14ac:dyDescent="0.3">
      <c r="A1729" s="25" t="s">
        <v>1731</v>
      </c>
      <c r="B1729" s="26" t="s">
        <v>2163</v>
      </c>
      <c r="C1729" s="26" t="s">
        <v>2172</v>
      </c>
      <c r="D1729" s="26" t="s">
        <v>8</v>
      </c>
      <c r="E1729" s="26" t="s">
        <v>15</v>
      </c>
      <c r="F1729" s="9">
        <v>3519335.12</v>
      </c>
      <c r="G1729" s="9">
        <v>1902538.06</v>
      </c>
      <c r="H1729" s="9" t="s">
        <v>2174</v>
      </c>
      <c r="I1729" s="9">
        <v>2647176.48</v>
      </c>
      <c r="J1729" s="9">
        <v>2957684.02</v>
      </c>
      <c r="K1729" s="9">
        <v>3166507.71</v>
      </c>
      <c r="L1729" s="9">
        <v>3049926.64</v>
      </c>
      <c r="M1729" s="9">
        <v>3312024.23</v>
      </c>
      <c r="N1729" s="9">
        <v>4435432.37</v>
      </c>
      <c r="O1729" s="9">
        <v>5469650.5999999996</v>
      </c>
      <c r="P1729" s="9">
        <v>4918144.8</v>
      </c>
      <c r="Q1729" s="9">
        <f t="shared" si="139"/>
        <v>5469650.5999999996</v>
      </c>
      <c r="R1729" s="9">
        <v>5469650.5999999996</v>
      </c>
    </row>
    <row r="1730" spans="1:18" ht="12.75" customHeight="1" x14ac:dyDescent="0.3">
      <c r="A1730" s="25" t="s">
        <v>1732</v>
      </c>
      <c r="B1730" s="26" t="s">
        <v>2166</v>
      </c>
      <c r="C1730" s="26" t="s">
        <v>2165</v>
      </c>
      <c r="D1730" s="26" t="s">
        <v>89</v>
      </c>
      <c r="E1730" s="26" t="s">
        <v>5</v>
      </c>
      <c r="F1730" s="9">
        <v>5472863.5099999998</v>
      </c>
      <c r="G1730" s="9">
        <v>6629756.9699999997</v>
      </c>
      <c r="H1730" s="9">
        <v>8080981.0599999996</v>
      </c>
      <c r="I1730" s="9">
        <v>10011063.359999999</v>
      </c>
      <c r="J1730" s="9">
        <v>12119042.939999999</v>
      </c>
      <c r="K1730" s="9">
        <v>13439519.57</v>
      </c>
      <c r="L1730" s="9">
        <v>14722405.75</v>
      </c>
      <c r="M1730" s="9">
        <v>16745132.42</v>
      </c>
      <c r="N1730" s="9">
        <v>21412289.449999999</v>
      </c>
      <c r="O1730" s="9">
        <v>25954527.390000001</v>
      </c>
      <c r="P1730" s="9">
        <v>34884999.340000004</v>
      </c>
      <c r="Q1730" s="9"/>
      <c r="R1730" s="9">
        <v>34884999.340000004</v>
      </c>
    </row>
    <row r="1731" spans="1:18" ht="12.75" customHeight="1" x14ac:dyDescent="0.3">
      <c r="A1731" s="25" t="s">
        <v>1733</v>
      </c>
      <c r="B1731" s="26" t="s">
        <v>2154</v>
      </c>
      <c r="C1731" s="26" t="s">
        <v>2170</v>
      </c>
      <c r="D1731" s="26" t="s">
        <v>8</v>
      </c>
      <c r="E1731" s="26" t="s">
        <v>5</v>
      </c>
      <c r="F1731" s="9">
        <v>5621555.5999999996</v>
      </c>
      <c r="G1731" s="9">
        <v>6766651.6600000001</v>
      </c>
      <c r="H1731" s="9">
        <v>8124369.3300000001</v>
      </c>
      <c r="I1731" s="9">
        <v>9729072.4399999995</v>
      </c>
      <c r="J1731" s="9">
        <v>10883946.199999999</v>
      </c>
      <c r="K1731" s="9">
        <v>12812352.84</v>
      </c>
      <c r="L1731" s="9">
        <v>14454185.34</v>
      </c>
      <c r="M1731" s="9">
        <v>15915153.279999999</v>
      </c>
      <c r="N1731" s="9">
        <v>19723546.079999998</v>
      </c>
      <c r="O1731" s="9">
        <v>22242406.219999999</v>
      </c>
      <c r="P1731" s="9">
        <v>8458657.0299999993</v>
      </c>
      <c r="Q1731" s="9">
        <f>IF(P1731&lt;O1731*0.9,O1731,"")</f>
        <v>22242406.219999999</v>
      </c>
      <c r="R1731" s="9">
        <v>22242406.219999999</v>
      </c>
    </row>
    <row r="1732" spans="1:18" ht="12.75" customHeight="1" x14ac:dyDescent="0.3">
      <c r="A1732" s="25" t="s">
        <v>1734</v>
      </c>
      <c r="B1732" s="26" t="s">
        <v>2146</v>
      </c>
      <c r="C1732" s="26" t="s">
        <v>2171</v>
      </c>
      <c r="D1732" s="26" t="s">
        <v>8</v>
      </c>
      <c r="E1732" s="26" t="s">
        <v>5</v>
      </c>
      <c r="F1732" s="9" t="s">
        <v>2174</v>
      </c>
      <c r="G1732" s="9" t="s">
        <v>2174</v>
      </c>
      <c r="H1732" s="9" t="s">
        <v>2174</v>
      </c>
      <c r="I1732" s="9" t="s">
        <v>2174</v>
      </c>
      <c r="J1732" s="9" t="s">
        <v>2174</v>
      </c>
      <c r="K1732" s="9" t="s">
        <v>2174</v>
      </c>
      <c r="L1732" s="9" t="s">
        <v>2174</v>
      </c>
      <c r="M1732" s="9">
        <v>2887969.97</v>
      </c>
      <c r="N1732" s="9">
        <v>5509702.0700000003</v>
      </c>
      <c r="O1732" s="9">
        <v>6315720.7699999996</v>
      </c>
      <c r="P1732" s="9">
        <v>7453400.5700000003</v>
      </c>
      <c r="Q1732" s="9"/>
      <c r="R1732" s="9">
        <v>7453400.5700000003</v>
      </c>
    </row>
    <row r="1733" spans="1:18" ht="12.75" customHeight="1" x14ac:dyDescent="0.3">
      <c r="A1733" s="25" t="s">
        <v>1735</v>
      </c>
      <c r="B1733" s="26" t="s">
        <v>2158</v>
      </c>
      <c r="C1733" s="26" t="s">
        <v>2172</v>
      </c>
      <c r="D1733" s="26" t="s">
        <v>4</v>
      </c>
      <c r="E1733" s="26" t="s">
        <v>5</v>
      </c>
      <c r="F1733" s="9">
        <v>1234381.42</v>
      </c>
      <c r="G1733" s="9">
        <v>1055424.32</v>
      </c>
      <c r="H1733" s="9">
        <v>2382034.7400000002</v>
      </c>
      <c r="I1733" s="9">
        <v>1458390.79</v>
      </c>
      <c r="J1733" s="9">
        <v>3175330.35</v>
      </c>
      <c r="K1733" s="9">
        <v>2739337.87</v>
      </c>
      <c r="L1733" s="9">
        <v>2870079.38</v>
      </c>
      <c r="M1733" s="9">
        <v>2948649.96</v>
      </c>
      <c r="N1733" s="9">
        <v>3707906.89</v>
      </c>
      <c r="O1733" s="9">
        <v>4271145.05</v>
      </c>
      <c r="P1733" s="9">
        <v>1990414.8</v>
      </c>
      <c r="Q1733" s="9">
        <f>IF(P1733&lt;O1733*0.9,O1733,"")</f>
        <v>4271145.05</v>
      </c>
      <c r="R1733" s="9">
        <v>4271145.05</v>
      </c>
    </row>
    <row r="1734" spans="1:18" ht="12.75" customHeight="1" x14ac:dyDescent="0.3">
      <c r="A1734" s="25" t="s">
        <v>1736</v>
      </c>
      <c r="B1734" s="26" t="s">
        <v>2163</v>
      </c>
      <c r="C1734" s="26" t="s">
        <v>2172</v>
      </c>
      <c r="D1734" s="26" t="s">
        <v>8</v>
      </c>
      <c r="E1734" s="26" t="s">
        <v>15</v>
      </c>
      <c r="F1734" s="9">
        <v>6493192.3600000003</v>
      </c>
      <c r="G1734" s="9">
        <v>6999044.8399999999</v>
      </c>
      <c r="H1734" s="9">
        <v>7725768.2199999997</v>
      </c>
      <c r="I1734" s="9">
        <v>9085517.8599999994</v>
      </c>
      <c r="J1734" s="9">
        <v>11461209.050000001</v>
      </c>
      <c r="K1734" s="9">
        <v>13534306.949999999</v>
      </c>
      <c r="L1734" s="9">
        <v>13827585.92</v>
      </c>
      <c r="M1734" s="9">
        <v>18259338.98</v>
      </c>
      <c r="N1734" s="9">
        <v>23048051.620000001</v>
      </c>
      <c r="O1734" s="9">
        <v>34182615.770000003</v>
      </c>
      <c r="P1734" s="9">
        <v>55683092.060000002</v>
      </c>
      <c r="Q1734" s="9"/>
      <c r="R1734" s="9">
        <v>55683092.060000002</v>
      </c>
    </row>
    <row r="1735" spans="1:18" ht="12.75" customHeight="1" x14ac:dyDescent="0.3">
      <c r="A1735" s="25" t="s">
        <v>1737</v>
      </c>
      <c r="B1735" s="26" t="s">
        <v>2142</v>
      </c>
      <c r="C1735" s="26" t="s">
        <v>2171</v>
      </c>
      <c r="D1735" s="26" t="s">
        <v>8</v>
      </c>
      <c r="E1735" s="26" t="s">
        <v>15</v>
      </c>
      <c r="F1735" s="9" t="s">
        <v>2174</v>
      </c>
      <c r="G1735" s="9" t="s">
        <v>2174</v>
      </c>
      <c r="H1735" s="9" t="s">
        <v>2174</v>
      </c>
      <c r="I1735" s="9">
        <v>2920026.22</v>
      </c>
      <c r="J1735" s="9" t="s">
        <v>2174</v>
      </c>
      <c r="K1735" s="9" t="s">
        <v>2174</v>
      </c>
      <c r="L1735" s="9">
        <v>4416192.71</v>
      </c>
      <c r="M1735" s="9" t="s">
        <v>2174</v>
      </c>
      <c r="N1735" s="9">
        <v>4416192.71</v>
      </c>
      <c r="O1735" s="9">
        <v>4416192.71</v>
      </c>
      <c r="P1735" s="9">
        <v>9004719.0299999993</v>
      </c>
      <c r="Q1735" s="9"/>
      <c r="R1735" s="9">
        <v>9004719.0299999993</v>
      </c>
    </row>
    <row r="1736" spans="1:18" ht="12.75" customHeight="1" x14ac:dyDescent="0.3">
      <c r="A1736" s="25" t="s">
        <v>1738</v>
      </c>
      <c r="B1736" s="26" t="s">
        <v>2163</v>
      </c>
      <c r="C1736" s="26" t="s">
        <v>2172</v>
      </c>
      <c r="D1736" s="26" t="s">
        <v>8</v>
      </c>
      <c r="E1736" s="26" t="s">
        <v>15</v>
      </c>
      <c r="F1736" s="9">
        <v>219769.27</v>
      </c>
      <c r="G1736" s="9">
        <v>391379.3</v>
      </c>
      <c r="H1736" s="9" t="s">
        <v>2174</v>
      </c>
      <c r="I1736" s="9">
        <v>935921.03</v>
      </c>
      <c r="J1736" s="9">
        <v>1126285.68</v>
      </c>
      <c r="K1736" s="9">
        <v>1420923.16</v>
      </c>
      <c r="L1736" s="9">
        <v>2339457.86</v>
      </c>
      <c r="M1736" s="9">
        <v>3258162.67</v>
      </c>
      <c r="N1736" s="9">
        <v>4703301.13</v>
      </c>
      <c r="O1736" s="9">
        <v>6065131.7699999996</v>
      </c>
      <c r="P1736" s="9">
        <v>38482108.579999998</v>
      </c>
      <c r="Q1736" s="9"/>
      <c r="R1736" s="9">
        <v>38482108.579999998</v>
      </c>
    </row>
    <row r="1737" spans="1:18" ht="12.75" customHeight="1" x14ac:dyDescent="0.3">
      <c r="A1737" s="25" t="s">
        <v>1739</v>
      </c>
      <c r="B1737" s="26" t="s">
        <v>2153</v>
      </c>
      <c r="C1737" s="26" t="s">
        <v>2169</v>
      </c>
      <c r="D1737" s="26" t="s">
        <v>4</v>
      </c>
      <c r="E1737" s="26" t="s">
        <v>5</v>
      </c>
      <c r="F1737" s="9" t="s">
        <v>2174</v>
      </c>
      <c r="G1737" s="9" t="s">
        <v>2174</v>
      </c>
      <c r="H1737" s="9" t="s">
        <v>2174</v>
      </c>
      <c r="I1737" s="9">
        <v>294238.11</v>
      </c>
      <c r="J1737" s="9" t="s">
        <v>2174</v>
      </c>
      <c r="K1737" s="9" t="s">
        <v>2174</v>
      </c>
      <c r="L1737" s="9">
        <v>856076.99</v>
      </c>
      <c r="M1737" s="9">
        <v>984823.72</v>
      </c>
      <c r="N1737" s="9">
        <v>984823.72</v>
      </c>
      <c r="O1737" s="9">
        <v>10806.59</v>
      </c>
      <c r="P1737" s="9">
        <v>1229390.82</v>
      </c>
      <c r="Q1737" s="9"/>
      <c r="R1737" s="9">
        <v>1229390.82</v>
      </c>
    </row>
    <row r="1738" spans="1:18" ht="12.75" customHeight="1" x14ac:dyDescent="0.3">
      <c r="A1738" s="25" t="s">
        <v>1740</v>
      </c>
      <c r="B1738" s="26" t="s">
        <v>2164</v>
      </c>
      <c r="C1738" s="26" t="s">
        <v>2172</v>
      </c>
      <c r="D1738" s="26" t="s">
        <v>8</v>
      </c>
      <c r="E1738" s="26" t="s">
        <v>5</v>
      </c>
      <c r="F1738" s="9">
        <v>18789340.129999999</v>
      </c>
      <c r="G1738" s="9">
        <v>25705486.690000001</v>
      </c>
      <c r="H1738" s="9">
        <v>25010791.949999999</v>
      </c>
      <c r="I1738" s="9">
        <v>29149993.109999999</v>
      </c>
      <c r="J1738" s="9">
        <v>32761808.670000002</v>
      </c>
      <c r="K1738" s="9">
        <v>37581439.560000002</v>
      </c>
      <c r="L1738" s="9">
        <v>39983763.469999999</v>
      </c>
      <c r="M1738" s="9">
        <v>41225465.619999997</v>
      </c>
      <c r="N1738" s="9">
        <v>44708484.100000001</v>
      </c>
      <c r="O1738" s="9">
        <v>49003639.43</v>
      </c>
      <c r="P1738" s="9">
        <v>12426754.4</v>
      </c>
      <c r="Q1738" s="9">
        <f>IF(P1738&lt;O1738*0.9,O1738,"")</f>
        <v>49003639.43</v>
      </c>
      <c r="R1738" s="9">
        <v>49003639.43</v>
      </c>
    </row>
    <row r="1739" spans="1:18" ht="12.75" customHeight="1" x14ac:dyDescent="0.3">
      <c r="A1739" s="25" t="s">
        <v>1741</v>
      </c>
      <c r="B1739" s="26" t="s">
        <v>2166</v>
      </c>
      <c r="C1739" s="26" t="s">
        <v>2165</v>
      </c>
      <c r="D1739" s="26" t="s">
        <v>89</v>
      </c>
      <c r="E1739" s="26" t="s">
        <v>15</v>
      </c>
      <c r="F1739" s="9" t="s">
        <v>2174</v>
      </c>
      <c r="G1739" s="9" t="s">
        <v>2174</v>
      </c>
      <c r="H1739" s="9" t="s">
        <v>2174</v>
      </c>
      <c r="I1739" s="9" t="s">
        <v>2174</v>
      </c>
      <c r="J1739" s="9" t="s">
        <v>2174</v>
      </c>
      <c r="K1739" s="9" t="s">
        <v>2174</v>
      </c>
      <c r="L1739" s="9">
        <v>4536271.2300000004</v>
      </c>
      <c r="M1739" s="9">
        <v>5850226.3399999999</v>
      </c>
      <c r="N1739" s="9">
        <v>5825053.2000000002</v>
      </c>
      <c r="O1739" s="9">
        <v>7265928.9000000004</v>
      </c>
      <c r="P1739" s="9">
        <v>455991223.54000002</v>
      </c>
      <c r="Q1739" s="9"/>
      <c r="R1739" s="9">
        <v>455991223.54000002</v>
      </c>
    </row>
    <row r="1740" spans="1:18" ht="12.75" customHeight="1" x14ac:dyDescent="0.3">
      <c r="A1740" s="25" t="s">
        <v>1742</v>
      </c>
      <c r="B1740" s="26" t="s">
        <v>2163</v>
      </c>
      <c r="C1740" s="26" t="s">
        <v>2172</v>
      </c>
      <c r="D1740" s="26" t="s">
        <v>8</v>
      </c>
      <c r="E1740" s="26" t="s">
        <v>15</v>
      </c>
      <c r="F1740" s="9">
        <v>8624922.6500000004</v>
      </c>
      <c r="G1740" s="9">
        <v>10304952.59</v>
      </c>
      <c r="H1740" s="9">
        <v>12952428.060000001</v>
      </c>
      <c r="I1740" s="9">
        <v>29918667</v>
      </c>
      <c r="J1740" s="9">
        <v>16991928.989999998</v>
      </c>
      <c r="K1740" s="9">
        <v>21071513.449999999</v>
      </c>
      <c r="L1740" s="9" t="s">
        <v>2174</v>
      </c>
      <c r="M1740" s="9">
        <v>25351167.66</v>
      </c>
      <c r="N1740" s="9">
        <v>31208269.960000001</v>
      </c>
      <c r="O1740" s="9">
        <v>35589954.969999999</v>
      </c>
      <c r="P1740" s="9">
        <v>57787604.659999996</v>
      </c>
      <c r="Q1740" s="9"/>
      <c r="R1740" s="9">
        <v>57787604.659999996</v>
      </c>
    </row>
    <row r="1741" spans="1:18" ht="12.75" customHeight="1" x14ac:dyDescent="0.3">
      <c r="A1741" s="25" t="s">
        <v>1743</v>
      </c>
      <c r="B1741" s="26" t="s">
        <v>2149</v>
      </c>
      <c r="C1741" s="26" t="s">
        <v>2169</v>
      </c>
      <c r="D1741" s="26" t="s">
        <v>4</v>
      </c>
      <c r="E1741" s="26" t="s">
        <v>5</v>
      </c>
      <c r="F1741" s="9" t="s">
        <v>2174</v>
      </c>
      <c r="G1741" s="9" t="s">
        <v>2174</v>
      </c>
      <c r="H1741" s="9" t="s">
        <v>2174</v>
      </c>
      <c r="I1741" s="9" t="s">
        <v>2174</v>
      </c>
      <c r="J1741" s="9" t="s">
        <v>2174</v>
      </c>
      <c r="K1741" s="9" t="s">
        <v>2174</v>
      </c>
      <c r="L1741" s="9">
        <v>151215.87</v>
      </c>
      <c r="M1741" s="9">
        <v>629939.77999999991</v>
      </c>
      <c r="N1741" s="9">
        <v>795870.32</v>
      </c>
      <c r="O1741" s="9">
        <v>1086240.27</v>
      </c>
      <c r="P1741" s="9">
        <v>4375446.01</v>
      </c>
      <c r="Q1741" s="9"/>
      <c r="R1741" s="9">
        <v>4375446.01</v>
      </c>
    </row>
    <row r="1742" spans="1:18" ht="12.75" customHeight="1" x14ac:dyDescent="0.3">
      <c r="A1742" s="25" t="s">
        <v>1744</v>
      </c>
      <c r="B1742" s="26" t="s">
        <v>2163</v>
      </c>
      <c r="C1742" s="26" t="s">
        <v>2172</v>
      </c>
      <c r="D1742" s="26" t="s">
        <v>8</v>
      </c>
      <c r="E1742" s="26" t="s">
        <v>15</v>
      </c>
      <c r="F1742" s="9">
        <v>2641442.35</v>
      </c>
      <c r="G1742" s="9">
        <v>3122751.78</v>
      </c>
      <c r="H1742" s="9">
        <v>3602755.09</v>
      </c>
      <c r="I1742" s="9">
        <v>4885287.3899999997</v>
      </c>
      <c r="J1742" s="9" t="s">
        <v>2174</v>
      </c>
      <c r="K1742" s="9" t="s">
        <v>2174</v>
      </c>
      <c r="L1742" s="9">
        <v>6411237.3200000003</v>
      </c>
      <c r="M1742" s="9">
        <v>7146377.7300000004</v>
      </c>
      <c r="N1742" s="9">
        <v>9126853.3499999996</v>
      </c>
      <c r="O1742" s="9">
        <v>9961627.2799999993</v>
      </c>
      <c r="P1742" s="9">
        <v>24764889.989999998</v>
      </c>
      <c r="Q1742" s="9"/>
      <c r="R1742" s="9">
        <v>24764889.989999998</v>
      </c>
    </row>
    <row r="1743" spans="1:18" ht="12.75" customHeight="1" x14ac:dyDescent="0.3">
      <c r="A1743" s="25" t="s">
        <v>1745</v>
      </c>
      <c r="B1743" s="26" t="s">
        <v>2163</v>
      </c>
      <c r="C1743" s="26" t="s">
        <v>2172</v>
      </c>
      <c r="D1743" s="26" t="s">
        <v>8</v>
      </c>
      <c r="E1743" s="26" t="s">
        <v>15</v>
      </c>
      <c r="F1743" s="9">
        <v>174365229.19</v>
      </c>
      <c r="G1743" s="9">
        <v>194789759.97999999</v>
      </c>
      <c r="H1743" s="9">
        <v>235155054.28</v>
      </c>
      <c r="I1743" s="9">
        <v>243410670.16999999</v>
      </c>
      <c r="J1743" s="9">
        <v>272808369.18000001</v>
      </c>
      <c r="K1743" s="9">
        <v>302747639.25999999</v>
      </c>
      <c r="L1743" s="9">
        <v>331767079.44</v>
      </c>
      <c r="M1743" s="9">
        <v>348398817.51999998</v>
      </c>
      <c r="N1743" s="9">
        <v>378111487.06999999</v>
      </c>
      <c r="O1743" s="9">
        <v>420608285.31999999</v>
      </c>
      <c r="P1743" s="9">
        <v>17536730.5</v>
      </c>
      <c r="Q1743" s="9">
        <f t="shared" ref="Q1743:Q1744" si="140">IF(P1743&lt;O1743*0.9,O1743,"")</f>
        <v>420608285.31999999</v>
      </c>
      <c r="R1743" s="9">
        <v>420608285.31999999</v>
      </c>
    </row>
    <row r="1744" spans="1:18" ht="12.75" customHeight="1" x14ac:dyDescent="0.3">
      <c r="A1744" s="25" t="s">
        <v>1746</v>
      </c>
      <c r="B1744" s="26" t="s">
        <v>2149</v>
      </c>
      <c r="C1744" s="26" t="s">
        <v>2169</v>
      </c>
      <c r="D1744" s="26" t="s">
        <v>4</v>
      </c>
      <c r="E1744" s="26" t="s">
        <v>15</v>
      </c>
      <c r="F1744" s="9">
        <v>16168821.08</v>
      </c>
      <c r="G1744" s="9">
        <v>18176519.190000001</v>
      </c>
      <c r="H1744" s="9">
        <v>20002290.550000001</v>
      </c>
      <c r="I1744" s="9">
        <v>23278596.879999999</v>
      </c>
      <c r="J1744" s="9">
        <v>28572377.23</v>
      </c>
      <c r="K1744" s="9">
        <v>32190936.829999998</v>
      </c>
      <c r="L1744" s="9">
        <v>33060278.059999999</v>
      </c>
      <c r="M1744" s="9">
        <v>35841675.920000002</v>
      </c>
      <c r="N1744" s="9">
        <v>47060397.149999999</v>
      </c>
      <c r="O1744" s="9">
        <v>50118844.560000002</v>
      </c>
      <c r="P1744" s="9">
        <v>2406672.9</v>
      </c>
      <c r="Q1744" s="9">
        <f t="shared" si="140"/>
        <v>50118844.560000002</v>
      </c>
      <c r="R1744" s="9">
        <v>50118844.560000002</v>
      </c>
    </row>
    <row r="1745" spans="1:18" ht="12.75" customHeight="1" x14ac:dyDescent="0.3">
      <c r="A1745" s="25" t="s">
        <v>1747</v>
      </c>
      <c r="B1745" s="26" t="s">
        <v>2159</v>
      </c>
      <c r="C1745" s="26" t="s">
        <v>2165</v>
      </c>
      <c r="D1745" s="26" t="s">
        <v>8</v>
      </c>
      <c r="E1745" s="26" t="s">
        <v>15</v>
      </c>
      <c r="F1745" s="9">
        <v>839784.13</v>
      </c>
      <c r="G1745" s="9">
        <v>1203366.51</v>
      </c>
      <c r="H1745" s="9">
        <v>1539138.69</v>
      </c>
      <c r="I1745" s="9">
        <v>298294.3</v>
      </c>
      <c r="J1745" s="9">
        <v>1010642.89</v>
      </c>
      <c r="K1745" s="9">
        <v>1275638.0900000001</v>
      </c>
      <c r="L1745" s="9">
        <v>1540628.85</v>
      </c>
      <c r="M1745" s="9">
        <v>1826756.02</v>
      </c>
      <c r="N1745" s="9">
        <v>2915776.17</v>
      </c>
      <c r="O1745" s="9">
        <v>3533977.53</v>
      </c>
      <c r="P1745" s="9">
        <v>3533977.53</v>
      </c>
      <c r="Q1745" s="9"/>
      <c r="R1745" s="9">
        <v>3533977.53</v>
      </c>
    </row>
    <row r="1746" spans="1:18" ht="12.75" customHeight="1" x14ac:dyDescent="0.3">
      <c r="A1746" s="25" t="s">
        <v>1748</v>
      </c>
      <c r="B1746" s="26" t="s">
        <v>2166</v>
      </c>
      <c r="C1746" s="26" t="s">
        <v>2165</v>
      </c>
      <c r="D1746" s="26" t="s">
        <v>8</v>
      </c>
      <c r="E1746" s="26" t="s">
        <v>5</v>
      </c>
      <c r="F1746" s="9">
        <v>5153253.6100000003</v>
      </c>
      <c r="G1746" s="9">
        <v>6258219.9299999997</v>
      </c>
      <c r="H1746" s="9">
        <v>7395105.96</v>
      </c>
      <c r="I1746" s="9">
        <v>9431264.6300000008</v>
      </c>
      <c r="J1746" s="9">
        <v>10989100.5</v>
      </c>
      <c r="K1746" s="9">
        <v>12832036.16</v>
      </c>
      <c r="L1746" s="9">
        <v>12917954.48</v>
      </c>
      <c r="M1746" s="9">
        <v>14347691.84</v>
      </c>
      <c r="N1746" s="9">
        <v>19315668.75</v>
      </c>
      <c r="O1746" s="9">
        <v>22153591.780000001</v>
      </c>
      <c r="P1746" s="9">
        <v>10368395.880000001</v>
      </c>
      <c r="Q1746" s="9">
        <f>IF(P1746&lt;O1746*0.9,O1746,"")</f>
        <v>22153591.780000001</v>
      </c>
      <c r="R1746" s="9">
        <v>22153591.780000001</v>
      </c>
    </row>
    <row r="1747" spans="1:18" ht="12.75" customHeight="1" x14ac:dyDescent="0.3">
      <c r="A1747" s="25" t="s">
        <v>1749</v>
      </c>
      <c r="B1747" s="26" t="s">
        <v>2149</v>
      </c>
      <c r="C1747" s="26" t="s">
        <v>2169</v>
      </c>
      <c r="D1747" s="26" t="s">
        <v>8</v>
      </c>
      <c r="E1747" s="26" t="s">
        <v>5</v>
      </c>
      <c r="F1747" s="9">
        <v>3680105.13</v>
      </c>
      <c r="G1747" s="9">
        <v>4370506.45</v>
      </c>
      <c r="H1747" s="9">
        <v>5373338.2199999997</v>
      </c>
      <c r="I1747" s="9">
        <v>6460114.5800000001</v>
      </c>
      <c r="J1747" s="9">
        <v>7484544.6399999997</v>
      </c>
      <c r="K1747" s="9">
        <v>9067766.5300000012</v>
      </c>
      <c r="L1747" s="9">
        <v>34682.26</v>
      </c>
      <c r="M1747" s="9">
        <v>11816489.07</v>
      </c>
      <c r="N1747" s="9">
        <v>86922.53</v>
      </c>
      <c r="O1747" s="9">
        <v>16032913.199999999</v>
      </c>
      <c r="P1747" s="9">
        <v>17912091.920000002</v>
      </c>
      <c r="Q1747" s="9"/>
      <c r="R1747" s="9">
        <v>17912091.920000002</v>
      </c>
    </row>
    <row r="1748" spans="1:18" ht="12.75" customHeight="1" x14ac:dyDescent="0.3">
      <c r="A1748" s="25" t="s">
        <v>1750</v>
      </c>
      <c r="B1748" s="26" t="s">
        <v>2153</v>
      </c>
      <c r="C1748" s="26" t="s">
        <v>2169</v>
      </c>
      <c r="D1748" s="26" t="s">
        <v>4</v>
      </c>
      <c r="E1748" s="26" t="s">
        <v>5</v>
      </c>
      <c r="F1748" s="9" t="s">
        <v>2174</v>
      </c>
      <c r="G1748" s="9" t="s">
        <v>2174</v>
      </c>
      <c r="H1748" s="9" t="s">
        <v>2174</v>
      </c>
      <c r="I1748" s="9">
        <v>396842.75</v>
      </c>
      <c r="J1748" s="9">
        <v>1467639.69</v>
      </c>
      <c r="K1748" s="9">
        <v>1578093.92</v>
      </c>
      <c r="L1748" s="9">
        <v>1385993.14</v>
      </c>
      <c r="M1748" s="9">
        <v>1424976.42</v>
      </c>
      <c r="N1748" s="9">
        <v>1752787.84</v>
      </c>
      <c r="O1748" s="9">
        <v>2391723.86</v>
      </c>
      <c r="P1748" s="9">
        <v>1708293.94</v>
      </c>
      <c r="Q1748" s="9">
        <f t="shared" ref="Q1748:Q1749" si="141">IF(P1748&lt;O1748*0.9,O1748,"")</f>
        <v>2391723.86</v>
      </c>
      <c r="R1748" s="9">
        <v>2391723.86</v>
      </c>
    </row>
    <row r="1749" spans="1:18" ht="12.75" customHeight="1" x14ac:dyDescent="0.3">
      <c r="A1749" s="25" t="s">
        <v>1751</v>
      </c>
      <c r="B1749" s="26" t="s">
        <v>2153</v>
      </c>
      <c r="C1749" s="26" t="s">
        <v>2169</v>
      </c>
      <c r="D1749" s="26" t="s">
        <v>8</v>
      </c>
      <c r="E1749" s="26" t="s">
        <v>15</v>
      </c>
      <c r="F1749" s="9" t="s">
        <v>2174</v>
      </c>
      <c r="G1749" s="9" t="s">
        <v>2174</v>
      </c>
      <c r="H1749" s="9" t="s">
        <v>2174</v>
      </c>
      <c r="I1749" s="9" t="s">
        <v>2174</v>
      </c>
      <c r="J1749" s="9">
        <v>7979287.5499999998</v>
      </c>
      <c r="K1749" s="9" t="s">
        <v>2174</v>
      </c>
      <c r="L1749" s="9" t="s">
        <v>2174</v>
      </c>
      <c r="M1749" s="9">
        <v>469637.19</v>
      </c>
      <c r="N1749" s="9">
        <v>998983.78</v>
      </c>
      <c r="O1749" s="9">
        <v>990469.38</v>
      </c>
      <c r="P1749" s="9">
        <v>714784.55</v>
      </c>
      <c r="Q1749" s="9">
        <f t="shared" si="141"/>
        <v>990469.38</v>
      </c>
      <c r="R1749" s="9">
        <v>990469.38</v>
      </c>
    </row>
    <row r="1750" spans="1:18" ht="12.75" customHeight="1" x14ac:dyDescent="0.3">
      <c r="A1750" s="25" t="s">
        <v>1752</v>
      </c>
      <c r="B1750" s="26" t="s">
        <v>2151</v>
      </c>
      <c r="C1750" s="26" t="s">
        <v>2165</v>
      </c>
      <c r="D1750" s="26" t="s">
        <v>8</v>
      </c>
      <c r="E1750" s="26" t="s">
        <v>15</v>
      </c>
      <c r="F1750" s="9" t="s">
        <v>2174</v>
      </c>
      <c r="G1750" s="9">
        <v>3717974.82</v>
      </c>
      <c r="H1750" s="9">
        <v>5356970.4000000004</v>
      </c>
      <c r="I1750" s="9">
        <v>5039768.0999999996</v>
      </c>
      <c r="J1750" s="9">
        <v>5472953.3499999996</v>
      </c>
      <c r="K1750" s="9">
        <v>6376531.7500000009</v>
      </c>
      <c r="L1750" s="9">
        <v>6242219.5700000003</v>
      </c>
      <c r="M1750" s="9">
        <v>6970344.5800000001</v>
      </c>
      <c r="N1750" s="9">
        <v>8111171.5</v>
      </c>
      <c r="O1750" s="9">
        <v>9619581.9800000004</v>
      </c>
      <c r="P1750" s="9">
        <v>15393769.41</v>
      </c>
      <c r="Q1750" s="9"/>
      <c r="R1750" s="9">
        <v>15393769.41</v>
      </c>
    </row>
    <row r="1751" spans="1:18" ht="12.75" customHeight="1" x14ac:dyDescent="0.3">
      <c r="A1751" s="25" t="s">
        <v>1753</v>
      </c>
      <c r="B1751" s="26" t="s">
        <v>2163</v>
      </c>
      <c r="C1751" s="26" t="s">
        <v>2172</v>
      </c>
      <c r="D1751" s="26" t="s">
        <v>4</v>
      </c>
      <c r="E1751" s="26" t="s">
        <v>15</v>
      </c>
      <c r="F1751" s="9" t="s">
        <v>2174</v>
      </c>
      <c r="G1751" s="9" t="s">
        <v>2174</v>
      </c>
      <c r="H1751" s="9" t="s">
        <v>2174</v>
      </c>
      <c r="I1751" s="9">
        <v>7759109.5</v>
      </c>
      <c r="J1751" s="9">
        <v>9006063.6600000001</v>
      </c>
      <c r="K1751" s="9">
        <v>9804576.2000000011</v>
      </c>
      <c r="L1751" s="9">
        <v>7453370.0100000016</v>
      </c>
      <c r="M1751" s="9">
        <v>8109050.3499999996</v>
      </c>
      <c r="N1751" s="9">
        <v>10957037.57</v>
      </c>
      <c r="O1751" s="9">
        <v>15020328.060000001</v>
      </c>
      <c r="P1751" s="9">
        <v>15020328.060000001</v>
      </c>
      <c r="Q1751" s="9"/>
      <c r="R1751" s="9">
        <v>15020328.060000001</v>
      </c>
    </row>
    <row r="1752" spans="1:18" ht="12.75" customHeight="1" x14ac:dyDescent="0.3">
      <c r="A1752" s="25" t="s">
        <v>1754</v>
      </c>
      <c r="B1752" s="26" t="s">
        <v>2154</v>
      </c>
      <c r="C1752" s="26" t="s">
        <v>2170</v>
      </c>
      <c r="D1752" s="26" t="s">
        <v>66</v>
      </c>
      <c r="E1752" s="26" t="s">
        <v>66</v>
      </c>
      <c r="F1752" s="9" t="s">
        <v>2174</v>
      </c>
      <c r="G1752" s="9" t="s">
        <v>2174</v>
      </c>
      <c r="H1752" s="9" t="s">
        <v>2174</v>
      </c>
      <c r="I1752" s="9">
        <v>805556.93</v>
      </c>
      <c r="J1752" s="9" t="s">
        <v>2174</v>
      </c>
      <c r="K1752" s="9" t="s">
        <v>2174</v>
      </c>
      <c r="L1752" s="9" t="s">
        <v>2174</v>
      </c>
      <c r="M1752" s="9" t="s">
        <v>2174</v>
      </c>
      <c r="N1752" s="9">
        <v>805556.93</v>
      </c>
      <c r="O1752" s="9">
        <v>1362962.55</v>
      </c>
      <c r="P1752" s="9">
        <v>1362962.55</v>
      </c>
      <c r="Q1752" s="9"/>
      <c r="R1752" s="9">
        <v>1362962.55</v>
      </c>
    </row>
    <row r="1753" spans="1:18" ht="12.75" customHeight="1" x14ac:dyDescent="0.3">
      <c r="A1753" s="25" t="s">
        <v>1755</v>
      </c>
      <c r="B1753" s="26" t="s">
        <v>2157</v>
      </c>
      <c r="C1753" s="26" t="s">
        <v>2171</v>
      </c>
      <c r="D1753" s="26" t="s">
        <v>4</v>
      </c>
      <c r="E1753" s="26" t="s">
        <v>5</v>
      </c>
      <c r="F1753" s="9" t="s">
        <v>2174</v>
      </c>
      <c r="G1753" s="9" t="s">
        <v>2174</v>
      </c>
      <c r="H1753" s="9" t="s">
        <v>2174</v>
      </c>
      <c r="I1753" s="9" t="s">
        <v>2174</v>
      </c>
      <c r="J1753" s="9" t="s">
        <v>2174</v>
      </c>
      <c r="K1753" s="9" t="s">
        <v>2174</v>
      </c>
      <c r="L1753" s="9" t="s">
        <v>2174</v>
      </c>
      <c r="M1753" s="9" t="s">
        <v>2174</v>
      </c>
      <c r="N1753" s="9" t="s">
        <v>2174</v>
      </c>
      <c r="O1753" s="9">
        <v>972212.04</v>
      </c>
      <c r="P1753" s="9">
        <v>860151.02</v>
      </c>
      <c r="Q1753" s="9">
        <f t="shared" ref="Q1753:Q1754" si="142">IF(P1753&lt;O1753*0.9,O1753,"")</f>
        <v>972212.04</v>
      </c>
      <c r="R1753" s="9">
        <v>972212.04</v>
      </c>
    </row>
    <row r="1754" spans="1:18" ht="12.75" customHeight="1" x14ac:dyDescent="0.3">
      <c r="A1754" s="25" t="s">
        <v>1756</v>
      </c>
      <c r="B1754" s="26" t="s">
        <v>2163</v>
      </c>
      <c r="C1754" s="26" t="s">
        <v>2172</v>
      </c>
      <c r="D1754" s="26" t="s">
        <v>8</v>
      </c>
      <c r="E1754" s="26" t="s">
        <v>15</v>
      </c>
      <c r="F1754" s="9">
        <v>3135795.77</v>
      </c>
      <c r="G1754" s="9">
        <v>4716306.82</v>
      </c>
      <c r="H1754" s="9">
        <v>10315314.619999999</v>
      </c>
      <c r="I1754" s="9">
        <v>6301097.4299999997</v>
      </c>
      <c r="J1754" s="9" t="s">
        <v>2174</v>
      </c>
      <c r="K1754" s="9" t="s">
        <v>2174</v>
      </c>
      <c r="L1754" s="9">
        <v>10018617.07</v>
      </c>
      <c r="M1754" s="9" t="s">
        <v>2174</v>
      </c>
      <c r="N1754" s="9">
        <v>12062277.960000001</v>
      </c>
      <c r="O1754" s="9">
        <v>13929727.49</v>
      </c>
      <c r="P1754" s="9">
        <v>8187219.9699999997</v>
      </c>
      <c r="Q1754" s="9">
        <f t="shared" si="142"/>
        <v>13929727.49</v>
      </c>
      <c r="R1754" s="9">
        <v>13929727.49</v>
      </c>
    </row>
    <row r="1755" spans="1:18" ht="12.75" customHeight="1" x14ac:dyDescent="0.3">
      <c r="A1755" s="25" t="s">
        <v>1757</v>
      </c>
      <c r="B1755" s="26" t="s">
        <v>2163</v>
      </c>
      <c r="C1755" s="26" t="s">
        <v>2172</v>
      </c>
      <c r="D1755" s="26" t="s">
        <v>8</v>
      </c>
      <c r="E1755" s="26" t="s">
        <v>15</v>
      </c>
      <c r="F1755" s="9" t="s">
        <v>2174</v>
      </c>
      <c r="G1755" s="9" t="s">
        <v>2174</v>
      </c>
      <c r="H1755" s="9">
        <v>727865.35</v>
      </c>
      <c r="I1755" s="9" t="s">
        <v>2174</v>
      </c>
      <c r="J1755" s="9" t="s">
        <v>2174</v>
      </c>
      <c r="K1755" s="9" t="s">
        <v>2174</v>
      </c>
      <c r="L1755" s="9" t="s">
        <v>2174</v>
      </c>
      <c r="M1755" s="9" t="s">
        <v>2174</v>
      </c>
      <c r="N1755" s="9">
        <v>727865.35</v>
      </c>
      <c r="O1755" s="9">
        <v>727865.35</v>
      </c>
      <c r="P1755" s="9">
        <v>12476670.949999999</v>
      </c>
      <c r="Q1755" s="9"/>
      <c r="R1755" s="9">
        <v>12476670.949999999</v>
      </c>
    </row>
    <row r="1756" spans="1:18" ht="12.75" customHeight="1" x14ac:dyDescent="0.3">
      <c r="A1756" s="25" t="s">
        <v>1758</v>
      </c>
      <c r="B1756" s="26" t="s">
        <v>2166</v>
      </c>
      <c r="C1756" s="26" t="s">
        <v>2165</v>
      </c>
      <c r="D1756" s="26" t="s">
        <v>89</v>
      </c>
      <c r="E1756" s="26" t="s">
        <v>15</v>
      </c>
      <c r="F1756" s="9" t="s">
        <v>2174</v>
      </c>
      <c r="G1756" s="9" t="s">
        <v>2174</v>
      </c>
      <c r="H1756" s="9" t="s">
        <v>2174</v>
      </c>
      <c r="I1756" s="9" t="s">
        <v>2174</v>
      </c>
      <c r="J1756" s="9">
        <v>2176951.08</v>
      </c>
      <c r="K1756" s="9">
        <v>3074058.98</v>
      </c>
      <c r="L1756" s="9" t="s">
        <v>2174</v>
      </c>
      <c r="M1756" s="9">
        <v>2299721.0699999998</v>
      </c>
      <c r="N1756" s="9">
        <v>804035.8</v>
      </c>
      <c r="O1756" s="9">
        <v>482032.93</v>
      </c>
      <c r="P1756" s="9">
        <v>619134302.83000004</v>
      </c>
      <c r="Q1756" s="9"/>
      <c r="R1756" s="9">
        <v>619134302.83000004</v>
      </c>
    </row>
    <row r="1757" spans="1:18" ht="12.75" customHeight="1" x14ac:dyDescent="0.3">
      <c r="A1757" s="25" t="s">
        <v>1759</v>
      </c>
      <c r="B1757" s="26" t="s">
        <v>2156</v>
      </c>
      <c r="C1757" s="26" t="s">
        <v>2171</v>
      </c>
      <c r="D1757" s="26" t="s">
        <v>8</v>
      </c>
      <c r="E1757" s="26" t="s">
        <v>15</v>
      </c>
      <c r="F1757" s="9">
        <v>28208.29</v>
      </c>
      <c r="G1757" s="9">
        <v>50610.41</v>
      </c>
      <c r="H1757" s="9">
        <v>46918.28</v>
      </c>
      <c r="I1757" s="9">
        <v>68793.67</v>
      </c>
      <c r="J1757" s="9">
        <v>132968.82</v>
      </c>
      <c r="K1757" s="9">
        <v>251384.5</v>
      </c>
      <c r="L1757" s="9">
        <v>272368.24</v>
      </c>
      <c r="M1757" s="9">
        <v>295546.84999999998</v>
      </c>
      <c r="N1757" s="9">
        <v>402837.82</v>
      </c>
      <c r="O1757" s="9">
        <v>602564.94999999995</v>
      </c>
      <c r="P1757" s="9">
        <v>5809780.4500000002</v>
      </c>
      <c r="Q1757" s="9"/>
      <c r="R1757" s="9">
        <v>5809780.4500000002</v>
      </c>
    </row>
    <row r="1758" spans="1:18" ht="12.75" customHeight="1" x14ac:dyDescent="0.3">
      <c r="A1758" s="25" t="s">
        <v>1760</v>
      </c>
      <c r="B1758" s="26" t="s">
        <v>2155</v>
      </c>
      <c r="C1758" s="26" t="s">
        <v>2171</v>
      </c>
      <c r="D1758" s="26" t="s">
        <v>8</v>
      </c>
      <c r="E1758" s="26" t="s">
        <v>5</v>
      </c>
      <c r="F1758" s="9">
        <v>1771905.85</v>
      </c>
      <c r="G1758" s="9">
        <v>2863511.05</v>
      </c>
      <c r="H1758" s="9">
        <v>2913263.58</v>
      </c>
      <c r="I1758" s="9">
        <v>3366232.93</v>
      </c>
      <c r="J1758" s="9">
        <v>3998395.64</v>
      </c>
      <c r="K1758" s="9">
        <v>4530498.22</v>
      </c>
      <c r="L1758" s="9">
        <v>4601161.5600000015</v>
      </c>
      <c r="M1758" s="9">
        <v>5312080.3600000003</v>
      </c>
      <c r="N1758" s="9">
        <v>6420626.6399999997</v>
      </c>
      <c r="O1758" s="9">
        <v>7171059.8499999996</v>
      </c>
      <c r="P1758" s="9">
        <v>13898376.83</v>
      </c>
      <c r="Q1758" s="9"/>
      <c r="R1758" s="9">
        <v>13898376.83</v>
      </c>
    </row>
    <row r="1759" spans="1:18" ht="12.75" customHeight="1" x14ac:dyDescent="0.3">
      <c r="A1759" s="25" t="s">
        <v>1761</v>
      </c>
      <c r="B1759" s="26" t="s">
        <v>2164</v>
      </c>
      <c r="C1759" s="26" t="s">
        <v>2172</v>
      </c>
      <c r="D1759" s="26" t="s">
        <v>8</v>
      </c>
      <c r="E1759" s="26" t="s">
        <v>15</v>
      </c>
      <c r="F1759" s="9">
        <v>3467069.73</v>
      </c>
      <c r="G1759" s="9">
        <v>4702669.71</v>
      </c>
      <c r="H1759" s="9">
        <v>4460873.6900000004</v>
      </c>
      <c r="I1759" s="9">
        <v>5333587.22</v>
      </c>
      <c r="J1759" s="9">
        <v>5857056.3700000001</v>
      </c>
      <c r="K1759" s="9">
        <v>6581495.3799999999</v>
      </c>
      <c r="L1759" s="9">
        <v>7183258.3600000003</v>
      </c>
      <c r="M1759" s="9">
        <v>8142045.4100000001</v>
      </c>
      <c r="N1759" s="9">
        <v>9737708.7599999998</v>
      </c>
      <c r="O1759" s="9">
        <v>11072844.65</v>
      </c>
      <c r="P1759" s="9">
        <v>60908603.100000001</v>
      </c>
      <c r="Q1759" s="9"/>
      <c r="R1759" s="9">
        <v>60908603.100000001</v>
      </c>
    </row>
    <row r="1760" spans="1:18" ht="12.75" customHeight="1" x14ac:dyDescent="0.3">
      <c r="A1760" s="25" t="s">
        <v>1762</v>
      </c>
      <c r="B1760" s="26" t="s">
        <v>2156</v>
      </c>
      <c r="C1760" s="26" t="s">
        <v>2171</v>
      </c>
      <c r="D1760" s="26" t="s">
        <v>8</v>
      </c>
      <c r="E1760" s="26" t="s">
        <v>15</v>
      </c>
      <c r="F1760" s="9">
        <v>243917462.56</v>
      </c>
      <c r="G1760" s="9">
        <v>271282744.19</v>
      </c>
      <c r="H1760" s="9">
        <v>312576788.18000001</v>
      </c>
      <c r="I1760" s="9">
        <v>335605515.38</v>
      </c>
      <c r="J1760" s="9">
        <v>374526487.62</v>
      </c>
      <c r="K1760" s="9">
        <v>413038547.11000001</v>
      </c>
      <c r="L1760" s="9">
        <v>429414347.27999997</v>
      </c>
      <c r="M1760" s="9">
        <v>463949740.56999999</v>
      </c>
      <c r="N1760" s="9">
        <v>504582318.19</v>
      </c>
      <c r="O1760" s="9">
        <v>566216256.91999996</v>
      </c>
      <c r="P1760" s="9">
        <v>20767701.940000001</v>
      </c>
      <c r="Q1760" s="9">
        <f>IF(P1760&lt;O1760*0.9,O1760,"")</f>
        <v>566216256.91999996</v>
      </c>
      <c r="R1760" s="9">
        <v>566216256.91999996</v>
      </c>
    </row>
    <row r="1761" spans="1:18" ht="12.75" customHeight="1" x14ac:dyDescent="0.3">
      <c r="A1761" s="25" t="s">
        <v>1763</v>
      </c>
      <c r="B1761" s="26" t="s">
        <v>2166</v>
      </c>
      <c r="C1761" s="26" t="s">
        <v>2165</v>
      </c>
      <c r="D1761" s="26" t="s">
        <v>89</v>
      </c>
      <c r="E1761" s="26" t="s">
        <v>15</v>
      </c>
      <c r="F1761" s="9" t="s">
        <v>2174</v>
      </c>
      <c r="G1761" s="9">
        <v>1860695.23</v>
      </c>
      <c r="H1761" s="9">
        <v>4313352.3600000003</v>
      </c>
      <c r="I1761" s="9">
        <v>4728003.95</v>
      </c>
      <c r="J1761" s="9">
        <v>5257142.9499999993</v>
      </c>
      <c r="K1761" s="9">
        <v>5848131.3899999997</v>
      </c>
      <c r="L1761" s="9">
        <v>3111779.49</v>
      </c>
      <c r="M1761" s="9">
        <v>3401939.27</v>
      </c>
      <c r="N1761" s="9">
        <v>4015523.23</v>
      </c>
      <c r="O1761" s="9">
        <v>4363273.8499999996</v>
      </c>
      <c r="P1761" s="9">
        <v>731086420.65999997</v>
      </c>
      <c r="Q1761" s="9"/>
      <c r="R1761" s="9">
        <v>731086420.65999997</v>
      </c>
    </row>
    <row r="1762" spans="1:18" ht="12.75" customHeight="1" x14ac:dyDescent="0.3">
      <c r="A1762" s="25" t="s">
        <v>1764</v>
      </c>
      <c r="B1762" s="26" t="s">
        <v>2163</v>
      </c>
      <c r="C1762" s="26" t="s">
        <v>2172</v>
      </c>
      <c r="D1762" s="26" t="s">
        <v>8</v>
      </c>
      <c r="E1762" s="26" t="s">
        <v>15</v>
      </c>
      <c r="F1762" s="9" t="s">
        <v>2174</v>
      </c>
      <c r="G1762" s="9" t="s">
        <v>2174</v>
      </c>
      <c r="H1762" s="9" t="s">
        <v>2174</v>
      </c>
      <c r="I1762" s="9" t="s">
        <v>2174</v>
      </c>
      <c r="J1762" s="9">
        <v>5499847.6299999999</v>
      </c>
      <c r="K1762" s="9">
        <v>6251950.3300000001</v>
      </c>
      <c r="L1762" s="9">
        <v>6642050.5899999999</v>
      </c>
      <c r="M1762" s="9">
        <v>7307190.0599999996</v>
      </c>
      <c r="N1762" s="9">
        <v>9566949.1999999993</v>
      </c>
      <c r="O1762" s="9">
        <v>11949095.23</v>
      </c>
      <c r="P1762" s="9">
        <v>42692175.340000004</v>
      </c>
      <c r="Q1762" s="9"/>
      <c r="R1762" s="9">
        <v>42692175.340000004</v>
      </c>
    </row>
    <row r="1763" spans="1:18" ht="12.75" customHeight="1" x14ac:dyDescent="0.3">
      <c r="A1763" s="25" t="s">
        <v>1765</v>
      </c>
      <c r="B1763" s="26" t="s">
        <v>2157</v>
      </c>
      <c r="C1763" s="26" t="s">
        <v>2171</v>
      </c>
      <c r="D1763" s="26" t="s">
        <v>4</v>
      </c>
      <c r="E1763" s="26" t="s">
        <v>5</v>
      </c>
      <c r="F1763" s="9">
        <v>13834134.630000001</v>
      </c>
      <c r="G1763" s="9">
        <v>17624154.399999999</v>
      </c>
      <c r="H1763" s="9">
        <v>17407903.149999999</v>
      </c>
      <c r="I1763" s="9">
        <v>24435905.710000001</v>
      </c>
      <c r="J1763" s="9">
        <v>25286764.780000001</v>
      </c>
      <c r="K1763" s="9">
        <v>28846594.989999998</v>
      </c>
      <c r="L1763" s="9">
        <v>32229791.75</v>
      </c>
      <c r="M1763" s="9">
        <v>36691595.82</v>
      </c>
      <c r="N1763" s="9">
        <v>47037874.340000004</v>
      </c>
      <c r="O1763" s="9">
        <v>52468907.420000002</v>
      </c>
      <c r="P1763" s="9">
        <v>1188085.93</v>
      </c>
      <c r="Q1763" s="9">
        <f>IF(P1763&lt;O1763*0.9,O1763,"")</f>
        <v>52468907.420000002</v>
      </c>
      <c r="R1763" s="9">
        <v>52468907.420000002</v>
      </c>
    </row>
    <row r="1764" spans="1:18" ht="12.75" customHeight="1" x14ac:dyDescent="0.3">
      <c r="A1764" s="25" t="s">
        <v>1766</v>
      </c>
      <c r="B1764" s="26" t="s">
        <v>2164</v>
      </c>
      <c r="C1764" s="26" t="s">
        <v>2172</v>
      </c>
      <c r="D1764" s="26" t="s">
        <v>4</v>
      </c>
      <c r="E1764" s="26" t="s">
        <v>5</v>
      </c>
      <c r="F1764" s="9">
        <v>7140298.9400000004</v>
      </c>
      <c r="G1764" s="9">
        <v>7553787.7999999998</v>
      </c>
      <c r="H1764" s="9">
        <v>9020577.5799999982</v>
      </c>
      <c r="I1764" s="9">
        <v>11181901.640000001</v>
      </c>
      <c r="J1764" s="9">
        <v>12470268.869999999</v>
      </c>
      <c r="K1764" s="9">
        <v>14201751.32</v>
      </c>
      <c r="L1764" s="9">
        <v>15907003.439999999</v>
      </c>
      <c r="M1764" s="9">
        <v>17367719.920000002</v>
      </c>
      <c r="N1764" s="9">
        <v>20388934.879999999</v>
      </c>
      <c r="O1764" s="9">
        <v>20252910.300000001</v>
      </c>
      <c r="P1764" s="9">
        <v>20388934.879999999</v>
      </c>
      <c r="Q1764" s="9"/>
      <c r="R1764" s="9">
        <v>20388934.879999999</v>
      </c>
    </row>
    <row r="1765" spans="1:18" ht="12.75" customHeight="1" x14ac:dyDescent="0.3">
      <c r="A1765" s="25" t="s">
        <v>1767</v>
      </c>
      <c r="B1765" s="26" t="s">
        <v>2149</v>
      </c>
      <c r="C1765" s="26" t="s">
        <v>2169</v>
      </c>
      <c r="D1765" s="26" t="s">
        <v>8</v>
      </c>
      <c r="E1765" s="26" t="s">
        <v>15</v>
      </c>
      <c r="F1765" s="9">
        <v>331071984.39999998</v>
      </c>
      <c r="G1765" s="9">
        <v>363802067.60000002</v>
      </c>
      <c r="H1765" s="9">
        <v>432308032.00999999</v>
      </c>
      <c r="I1765" s="9">
        <v>468829874.80000001</v>
      </c>
      <c r="J1765" s="9">
        <v>502423327.12</v>
      </c>
      <c r="K1765" s="9">
        <v>542619681.56000006</v>
      </c>
      <c r="L1765" s="9">
        <v>566617862.17999995</v>
      </c>
      <c r="M1765" s="9">
        <v>579304537.66999996</v>
      </c>
      <c r="N1765" s="9">
        <v>625219271.82000005</v>
      </c>
      <c r="O1765" s="9">
        <v>676008224.32000005</v>
      </c>
      <c r="P1765" s="9">
        <v>6352172.0999999996</v>
      </c>
      <c r="Q1765" s="9">
        <f t="shared" ref="Q1765:Q1766" si="143">IF(P1765&lt;O1765*0.9,O1765,"")</f>
        <v>676008224.32000005</v>
      </c>
      <c r="R1765" s="9">
        <v>676008224.32000005</v>
      </c>
    </row>
    <row r="1766" spans="1:18" ht="12.75" customHeight="1" x14ac:dyDescent="0.3">
      <c r="A1766" s="25" t="s">
        <v>1768</v>
      </c>
      <c r="B1766" s="26" t="s">
        <v>2153</v>
      </c>
      <c r="C1766" s="26" t="s">
        <v>2169</v>
      </c>
      <c r="D1766" s="26" t="s">
        <v>8</v>
      </c>
      <c r="E1766" s="26" t="s">
        <v>5</v>
      </c>
      <c r="F1766" s="9">
        <v>11288569.66</v>
      </c>
      <c r="G1766" s="9">
        <v>13497755.369999999</v>
      </c>
      <c r="H1766" s="9">
        <v>15483996.01</v>
      </c>
      <c r="I1766" s="9">
        <v>18739270.760000002</v>
      </c>
      <c r="J1766" s="9">
        <v>21423218.66</v>
      </c>
      <c r="K1766" s="9">
        <v>23549611.27</v>
      </c>
      <c r="L1766" s="9">
        <v>23873880.050000001</v>
      </c>
      <c r="M1766" s="9">
        <v>25561277.530000001</v>
      </c>
      <c r="N1766" s="9">
        <v>32833918.710000001</v>
      </c>
      <c r="O1766" s="9">
        <v>38634730.299999997</v>
      </c>
      <c r="P1766" s="9">
        <v>18929.62</v>
      </c>
      <c r="Q1766" s="9">
        <f t="shared" si="143"/>
        <v>38634730.299999997</v>
      </c>
      <c r="R1766" s="9">
        <v>38634730.299999997</v>
      </c>
    </row>
    <row r="1767" spans="1:18" ht="12.75" customHeight="1" x14ac:dyDescent="0.3">
      <c r="A1767" s="25" t="s">
        <v>1769</v>
      </c>
      <c r="B1767" s="26" t="s">
        <v>2145</v>
      </c>
      <c r="C1767" s="26" t="s">
        <v>2171</v>
      </c>
      <c r="D1767" s="26" t="s">
        <v>8</v>
      </c>
      <c r="E1767" s="26" t="s">
        <v>5</v>
      </c>
      <c r="F1767" s="9" t="s">
        <v>2174</v>
      </c>
      <c r="G1767" s="9" t="s">
        <v>2174</v>
      </c>
      <c r="H1767" s="9" t="s">
        <v>2174</v>
      </c>
      <c r="I1767" s="9" t="s">
        <v>2174</v>
      </c>
      <c r="J1767" s="9" t="s">
        <v>2174</v>
      </c>
      <c r="K1767" s="9" t="s">
        <v>2174</v>
      </c>
      <c r="L1767" s="9" t="s">
        <v>2174</v>
      </c>
      <c r="M1767" s="9">
        <v>205267</v>
      </c>
      <c r="N1767" s="9">
        <v>303321.07</v>
      </c>
      <c r="O1767" s="9">
        <v>597653.44999999995</v>
      </c>
      <c r="P1767" s="9">
        <v>3575996.35</v>
      </c>
      <c r="Q1767" s="9"/>
      <c r="R1767" s="9">
        <v>3575996.35</v>
      </c>
    </row>
    <row r="1768" spans="1:18" ht="12.75" customHeight="1" x14ac:dyDescent="0.3">
      <c r="A1768" s="25" t="s">
        <v>2179</v>
      </c>
      <c r="B1768" s="26" t="s">
        <v>2154</v>
      </c>
      <c r="C1768" s="26" t="s">
        <v>2170</v>
      </c>
      <c r="D1768" s="26" t="s">
        <v>66</v>
      </c>
      <c r="E1768" s="26" t="s">
        <v>66</v>
      </c>
      <c r="F1768" s="9" t="s">
        <v>2174</v>
      </c>
      <c r="G1768" s="9">
        <v>347444.06</v>
      </c>
      <c r="H1768" s="9">
        <v>454836.42</v>
      </c>
      <c r="I1768" s="9" t="s">
        <v>2174</v>
      </c>
      <c r="J1768" s="9">
        <v>626304.65</v>
      </c>
      <c r="K1768" s="9" t="s">
        <v>2174</v>
      </c>
      <c r="L1768" s="9">
        <v>773164.87</v>
      </c>
      <c r="M1768" s="9">
        <v>963680.6</v>
      </c>
      <c r="N1768" s="9">
        <v>963680.6</v>
      </c>
      <c r="O1768" s="9">
        <v>1700</v>
      </c>
      <c r="P1768" s="9">
        <v>963680.6</v>
      </c>
      <c r="Q1768" s="9"/>
      <c r="R1768" s="9">
        <v>963680.6</v>
      </c>
    </row>
    <row r="1769" spans="1:18" ht="12.75" customHeight="1" x14ac:dyDescent="0.3">
      <c r="A1769" s="25" t="s">
        <v>1770</v>
      </c>
      <c r="B1769" s="26" t="s">
        <v>2159</v>
      </c>
      <c r="C1769" s="26" t="s">
        <v>2165</v>
      </c>
      <c r="D1769" s="26" t="s">
        <v>8</v>
      </c>
      <c r="E1769" s="26" t="s">
        <v>15</v>
      </c>
      <c r="F1769" s="9" t="s">
        <v>2174</v>
      </c>
      <c r="G1769" s="9" t="s">
        <v>2174</v>
      </c>
      <c r="H1769" s="9" t="s">
        <v>2174</v>
      </c>
      <c r="I1769" s="9">
        <v>2384474.7799999998</v>
      </c>
      <c r="J1769" s="9">
        <v>2835525.24</v>
      </c>
      <c r="K1769" s="9">
        <v>3237741.44</v>
      </c>
      <c r="L1769" s="9">
        <v>3646188.82</v>
      </c>
      <c r="M1769" s="9">
        <v>4023942.09</v>
      </c>
      <c r="N1769" s="9">
        <v>4023942.09</v>
      </c>
      <c r="O1769" s="9">
        <v>6120858.2300000004</v>
      </c>
      <c r="P1769" s="9">
        <v>23213580.440000001</v>
      </c>
      <c r="Q1769" s="9"/>
      <c r="R1769" s="9">
        <v>23213580.440000001</v>
      </c>
    </row>
    <row r="1770" spans="1:18" ht="12.75" customHeight="1" x14ac:dyDescent="0.3">
      <c r="A1770" s="25" t="s">
        <v>1771</v>
      </c>
      <c r="B1770" s="26" t="s">
        <v>2151</v>
      </c>
      <c r="C1770" s="26" t="s">
        <v>2165</v>
      </c>
      <c r="D1770" s="26" t="s">
        <v>8</v>
      </c>
      <c r="E1770" s="26" t="s">
        <v>15</v>
      </c>
      <c r="F1770" s="9" t="s">
        <v>2174</v>
      </c>
      <c r="G1770" s="9" t="s">
        <v>2174</v>
      </c>
      <c r="H1770" s="9" t="s">
        <v>2174</v>
      </c>
      <c r="I1770" s="9">
        <v>1717793.76</v>
      </c>
      <c r="J1770" s="9" t="s">
        <v>2174</v>
      </c>
      <c r="K1770" s="9" t="s">
        <v>2174</v>
      </c>
      <c r="L1770" s="9" t="s">
        <v>2174</v>
      </c>
      <c r="M1770" s="9" t="s">
        <v>2174</v>
      </c>
      <c r="N1770" s="9">
        <v>1691336.38</v>
      </c>
      <c r="O1770" s="9">
        <v>2200663.4500000002</v>
      </c>
      <c r="P1770" s="9">
        <v>20176364.170000002</v>
      </c>
      <c r="Q1770" s="9"/>
      <c r="R1770" s="9">
        <v>20176364.170000002</v>
      </c>
    </row>
    <row r="1771" spans="1:18" ht="12.75" customHeight="1" x14ac:dyDescent="0.3">
      <c r="A1771" s="25" t="s">
        <v>1772</v>
      </c>
      <c r="B1771" s="26" t="s">
        <v>2166</v>
      </c>
      <c r="C1771" s="26" t="s">
        <v>2165</v>
      </c>
      <c r="D1771" s="26" t="s">
        <v>4</v>
      </c>
      <c r="E1771" s="26" t="s">
        <v>15</v>
      </c>
      <c r="F1771" s="9">
        <v>491300.37</v>
      </c>
      <c r="G1771" s="9">
        <v>716428.83</v>
      </c>
      <c r="H1771" s="9">
        <v>908476.4</v>
      </c>
      <c r="I1771" s="9">
        <v>930355.93</v>
      </c>
      <c r="J1771" s="9">
        <v>1184896.6000000001</v>
      </c>
      <c r="K1771" s="9">
        <v>1328563.27</v>
      </c>
      <c r="L1771" s="9">
        <v>1045604.98</v>
      </c>
      <c r="M1771" s="9">
        <v>1337994.83</v>
      </c>
      <c r="N1771" s="9">
        <v>2092847.3</v>
      </c>
      <c r="O1771" s="9">
        <v>2623708.7999999998</v>
      </c>
      <c r="P1771" s="9">
        <v>3980660.27</v>
      </c>
      <c r="Q1771" s="9"/>
      <c r="R1771" s="9">
        <v>3980660.27</v>
      </c>
    </row>
    <row r="1772" spans="1:18" ht="12.75" customHeight="1" x14ac:dyDescent="0.3">
      <c r="A1772" s="25" t="s">
        <v>1773</v>
      </c>
      <c r="B1772" s="26" t="s">
        <v>2163</v>
      </c>
      <c r="C1772" s="26" t="s">
        <v>2172</v>
      </c>
      <c r="D1772" s="26" t="s">
        <v>8</v>
      </c>
      <c r="E1772" s="26" t="s">
        <v>15</v>
      </c>
      <c r="F1772" s="9" t="s">
        <v>2174</v>
      </c>
      <c r="G1772" s="9" t="s">
        <v>2174</v>
      </c>
      <c r="H1772" s="9" t="s">
        <v>2174</v>
      </c>
      <c r="I1772" s="9" t="s">
        <v>2174</v>
      </c>
      <c r="J1772" s="9" t="s">
        <v>2174</v>
      </c>
      <c r="K1772" s="9" t="s">
        <v>2174</v>
      </c>
      <c r="L1772" s="9" t="s">
        <v>2174</v>
      </c>
      <c r="M1772" s="9" t="s">
        <v>2174</v>
      </c>
      <c r="N1772" s="9" t="s">
        <v>2174</v>
      </c>
      <c r="O1772" s="9" t="s">
        <v>2175</v>
      </c>
      <c r="P1772" s="9">
        <v>13892820.26</v>
      </c>
      <c r="Q1772" s="9" t="str">
        <f t="shared" ref="Q1772" si="144">IF(P1772&lt;O1772,O1772,P1772)</f>
        <v/>
      </c>
      <c r="R1772" s="9">
        <v>13892820.26</v>
      </c>
    </row>
    <row r="1773" spans="1:18" ht="12.75" customHeight="1" x14ac:dyDescent="0.3">
      <c r="A1773" s="25" t="s">
        <v>1774</v>
      </c>
      <c r="B1773" s="26" t="s">
        <v>2163</v>
      </c>
      <c r="C1773" s="26" t="s">
        <v>2172</v>
      </c>
      <c r="D1773" s="26" t="s">
        <v>8</v>
      </c>
      <c r="E1773" s="26" t="s">
        <v>5</v>
      </c>
      <c r="F1773" s="9" t="s">
        <v>2174</v>
      </c>
      <c r="G1773" s="9" t="s">
        <v>2174</v>
      </c>
      <c r="H1773" s="9" t="s">
        <v>2174</v>
      </c>
      <c r="I1773" s="9">
        <v>9285115.0999999996</v>
      </c>
      <c r="J1773" s="9">
        <v>10486741.199999999</v>
      </c>
      <c r="K1773" s="9">
        <v>12201872</v>
      </c>
      <c r="L1773" s="9">
        <v>11908084.300000001</v>
      </c>
      <c r="M1773" s="9">
        <v>14361098.199999999</v>
      </c>
      <c r="N1773" s="9">
        <v>18623308.300000001</v>
      </c>
      <c r="O1773" s="9">
        <v>22385062.600000001</v>
      </c>
      <c r="P1773" s="9">
        <v>2668786.11</v>
      </c>
      <c r="Q1773" s="9">
        <f>IF(P1773&lt;O1773*0.9,O1773,"")</f>
        <v>22385062.600000001</v>
      </c>
      <c r="R1773" s="9">
        <v>22385062.600000001</v>
      </c>
    </row>
    <row r="1774" spans="1:18" ht="12.75" customHeight="1" x14ac:dyDescent="0.3">
      <c r="A1774" s="25" t="s">
        <v>1775</v>
      </c>
      <c r="B1774" s="26" t="s">
        <v>2145</v>
      </c>
      <c r="C1774" s="26" t="s">
        <v>2171</v>
      </c>
      <c r="D1774" s="26" t="s">
        <v>8</v>
      </c>
      <c r="E1774" s="26" t="s">
        <v>5</v>
      </c>
      <c r="F1774" s="9">
        <v>2031897.89</v>
      </c>
      <c r="G1774" s="9">
        <v>2497858.66</v>
      </c>
      <c r="H1774" s="9">
        <v>3338731.84</v>
      </c>
      <c r="I1774" s="9">
        <v>4395329.76</v>
      </c>
      <c r="J1774" s="9">
        <v>5611795.0300000003</v>
      </c>
      <c r="K1774" s="9">
        <v>10050052.880000001</v>
      </c>
      <c r="L1774" s="9">
        <v>10350118.92</v>
      </c>
      <c r="M1774" s="9">
        <v>11155046.449999999</v>
      </c>
      <c r="N1774" s="9">
        <v>14756986.5</v>
      </c>
      <c r="O1774" s="9">
        <v>18165348.989999998</v>
      </c>
      <c r="P1774" s="9">
        <v>54919712.890000001</v>
      </c>
      <c r="Q1774" s="9"/>
      <c r="R1774" s="9">
        <v>54919712.890000001</v>
      </c>
    </row>
    <row r="1775" spans="1:18" ht="12.75" customHeight="1" x14ac:dyDescent="0.3">
      <c r="A1775" s="25" t="s">
        <v>1776</v>
      </c>
      <c r="B1775" s="26" t="s">
        <v>2151</v>
      </c>
      <c r="C1775" s="26" t="s">
        <v>2165</v>
      </c>
      <c r="D1775" s="26" t="s">
        <v>4</v>
      </c>
      <c r="E1775" s="26" t="s">
        <v>15</v>
      </c>
      <c r="F1775" s="9" t="s">
        <v>2174</v>
      </c>
      <c r="G1775" s="9" t="s">
        <v>2174</v>
      </c>
      <c r="H1775" s="9" t="s">
        <v>2174</v>
      </c>
      <c r="I1775" s="9">
        <v>1602762.29</v>
      </c>
      <c r="J1775" s="9">
        <v>1881849.04</v>
      </c>
      <c r="K1775" s="9">
        <v>2001012.07</v>
      </c>
      <c r="L1775" s="9">
        <v>4357557.8600000003</v>
      </c>
      <c r="M1775" s="9" t="s">
        <v>2174</v>
      </c>
      <c r="N1775" s="9">
        <v>3641611.98</v>
      </c>
      <c r="O1775" s="9">
        <v>4196866.29</v>
      </c>
      <c r="P1775" s="9">
        <v>4357557.8600000003</v>
      </c>
      <c r="Q1775" s="9"/>
      <c r="R1775" s="9">
        <v>4357557.8600000003</v>
      </c>
    </row>
    <row r="1776" spans="1:18" ht="12.75" customHeight="1" x14ac:dyDescent="0.3">
      <c r="A1776" s="25" t="s">
        <v>1777</v>
      </c>
      <c r="B1776" s="26" t="s">
        <v>2161</v>
      </c>
      <c r="C1776" s="26" t="s">
        <v>2170</v>
      </c>
      <c r="D1776" s="26" t="s">
        <v>8</v>
      </c>
      <c r="E1776" s="26" t="s">
        <v>5</v>
      </c>
      <c r="F1776" s="9">
        <v>2378846.14</v>
      </c>
      <c r="G1776" s="9">
        <v>3152287.88</v>
      </c>
      <c r="H1776" s="9">
        <v>3785506.95</v>
      </c>
      <c r="I1776" s="9">
        <v>4810508.53</v>
      </c>
      <c r="J1776" s="9">
        <v>5572108.7000000002</v>
      </c>
      <c r="K1776" s="9">
        <v>6827539.3600000003</v>
      </c>
      <c r="L1776" s="9">
        <v>8765496.7800000012</v>
      </c>
      <c r="M1776" s="9">
        <v>9738806.5500000007</v>
      </c>
      <c r="N1776" s="9">
        <v>11475310.859999999</v>
      </c>
      <c r="O1776" s="9">
        <v>13050574.77</v>
      </c>
      <c r="P1776" s="9">
        <v>3403865.77</v>
      </c>
      <c r="Q1776" s="9">
        <f>IF(P1776&lt;O1776*0.9,O1776,"")</f>
        <v>13050574.77</v>
      </c>
      <c r="R1776" s="9">
        <v>13050574.77</v>
      </c>
    </row>
    <row r="1777" spans="1:18" ht="12.75" customHeight="1" x14ac:dyDescent="0.3">
      <c r="A1777" s="25" t="s">
        <v>1778</v>
      </c>
      <c r="B1777" s="26" t="s">
        <v>2157</v>
      </c>
      <c r="C1777" s="26" t="s">
        <v>2171</v>
      </c>
      <c r="D1777" s="26" t="s">
        <v>4</v>
      </c>
      <c r="E1777" s="26" t="s">
        <v>5</v>
      </c>
      <c r="F1777" s="9" t="s">
        <v>2174</v>
      </c>
      <c r="G1777" s="9" t="s">
        <v>2174</v>
      </c>
      <c r="H1777" s="9" t="s">
        <v>2174</v>
      </c>
      <c r="I1777" s="9" t="s">
        <v>2174</v>
      </c>
      <c r="J1777" s="9" t="s">
        <v>2174</v>
      </c>
      <c r="K1777" s="9">
        <v>1493123.41</v>
      </c>
      <c r="L1777" s="9">
        <v>1355838.76</v>
      </c>
      <c r="M1777" s="9">
        <v>1478442.04</v>
      </c>
      <c r="N1777" s="9">
        <v>1971570.66</v>
      </c>
      <c r="O1777" s="9">
        <v>2266043.5499999998</v>
      </c>
      <c r="P1777" s="9">
        <v>2915769.14</v>
      </c>
      <c r="Q1777" s="9"/>
      <c r="R1777" s="9">
        <v>2915769.14</v>
      </c>
    </row>
    <row r="1778" spans="1:18" ht="12.75" customHeight="1" x14ac:dyDescent="0.3">
      <c r="A1778" s="25" t="s">
        <v>1779</v>
      </c>
      <c r="B1778" s="26" t="s">
        <v>2164</v>
      </c>
      <c r="C1778" s="26" t="s">
        <v>2172</v>
      </c>
      <c r="D1778" s="26" t="s">
        <v>8</v>
      </c>
      <c r="E1778" s="26" t="s">
        <v>5</v>
      </c>
      <c r="F1778" s="9" t="s">
        <v>2174</v>
      </c>
      <c r="G1778" s="9">
        <v>14395474.48</v>
      </c>
      <c r="H1778" s="9">
        <v>16588202.109999999</v>
      </c>
      <c r="I1778" s="9">
        <v>18613356.510000002</v>
      </c>
      <c r="J1778" s="9">
        <v>21991487.16</v>
      </c>
      <c r="K1778" s="9">
        <v>30407880.969999999</v>
      </c>
      <c r="L1778" s="9">
        <v>37822953.150000013</v>
      </c>
      <c r="M1778" s="9">
        <v>39075345.950000003</v>
      </c>
      <c r="N1778" s="9">
        <v>44877586.950000003</v>
      </c>
      <c r="O1778" s="9">
        <v>49982136.890000001</v>
      </c>
      <c r="P1778" s="9">
        <v>14447645</v>
      </c>
      <c r="Q1778" s="9">
        <f>IF(P1778&lt;O1778*0.9,O1778,"")</f>
        <v>49982136.890000001</v>
      </c>
      <c r="R1778" s="9">
        <v>49982136.890000001</v>
      </c>
    </row>
    <row r="1779" spans="1:18" ht="12.75" customHeight="1" x14ac:dyDescent="0.3">
      <c r="A1779" s="25" t="s">
        <v>1780</v>
      </c>
      <c r="B1779" s="26" t="s">
        <v>2163</v>
      </c>
      <c r="C1779" s="26" t="s">
        <v>2172</v>
      </c>
      <c r="D1779" s="26" t="s">
        <v>8</v>
      </c>
      <c r="E1779" s="26" t="s">
        <v>5</v>
      </c>
      <c r="F1779" s="9" t="s">
        <v>2174</v>
      </c>
      <c r="G1779" s="9" t="s">
        <v>2174</v>
      </c>
      <c r="H1779" s="9" t="s">
        <v>2174</v>
      </c>
      <c r="I1779" s="9">
        <v>1323980.42</v>
      </c>
      <c r="J1779" s="9">
        <v>1945500.92</v>
      </c>
      <c r="K1779" s="9">
        <v>2275078.0499999998</v>
      </c>
      <c r="L1779" s="9" t="s">
        <v>2174</v>
      </c>
      <c r="M1779" s="9" t="s">
        <v>2174</v>
      </c>
      <c r="N1779" s="9">
        <v>2275078.0499999998</v>
      </c>
      <c r="O1779" s="9">
        <v>2275078.0499999998</v>
      </c>
      <c r="P1779" s="9">
        <v>28704213.370000001</v>
      </c>
      <c r="Q1779" s="9"/>
      <c r="R1779" s="9">
        <v>28704213.370000001</v>
      </c>
    </row>
    <row r="1780" spans="1:18" ht="12.75" customHeight="1" x14ac:dyDescent="0.3">
      <c r="A1780" s="25" t="s">
        <v>1781</v>
      </c>
      <c r="B1780" s="26" t="s">
        <v>2148</v>
      </c>
      <c r="C1780" s="26" t="s">
        <v>2165</v>
      </c>
      <c r="D1780" s="26" t="s">
        <v>8</v>
      </c>
      <c r="E1780" s="26" t="s">
        <v>15</v>
      </c>
      <c r="F1780" s="9">
        <v>551978.19999999995</v>
      </c>
      <c r="G1780" s="9">
        <v>692005.89</v>
      </c>
      <c r="H1780" s="9">
        <v>880311.73</v>
      </c>
      <c r="I1780" s="9">
        <v>2075479.9</v>
      </c>
      <c r="J1780" s="9" t="s">
        <v>2174</v>
      </c>
      <c r="K1780" s="9">
        <v>1622160.58</v>
      </c>
      <c r="L1780" s="9">
        <v>1567539.85</v>
      </c>
      <c r="M1780" s="9">
        <v>1762403.02</v>
      </c>
      <c r="N1780" s="9">
        <v>2555984.86</v>
      </c>
      <c r="O1780" s="9">
        <v>3373137.61</v>
      </c>
      <c r="P1780" s="9">
        <v>18288452.489999998</v>
      </c>
      <c r="Q1780" s="9"/>
      <c r="R1780" s="9">
        <v>18288452.489999998</v>
      </c>
    </row>
    <row r="1781" spans="1:18" ht="12.75" customHeight="1" x14ac:dyDescent="0.3">
      <c r="A1781" s="25" t="s">
        <v>1782</v>
      </c>
      <c r="B1781" s="26" t="s">
        <v>2152</v>
      </c>
      <c r="C1781" s="26" t="s">
        <v>2169</v>
      </c>
      <c r="D1781" s="26" t="s">
        <v>8</v>
      </c>
      <c r="E1781" s="26" t="s">
        <v>5</v>
      </c>
      <c r="F1781" s="9" t="s">
        <v>2174</v>
      </c>
      <c r="G1781" s="9" t="s">
        <v>2174</v>
      </c>
      <c r="H1781" s="9" t="s">
        <v>2174</v>
      </c>
      <c r="I1781" s="9" t="s">
        <v>2174</v>
      </c>
      <c r="J1781" s="9" t="s">
        <v>2174</v>
      </c>
      <c r="K1781" s="9" t="s">
        <v>2174</v>
      </c>
      <c r="L1781" s="9">
        <v>928380.50999999989</v>
      </c>
      <c r="M1781" s="9">
        <v>1182208.43</v>
      </c>
      <c r="N1781" s="9">
        <v>1923186.57</v>
      </c>
      <c r="O1781" s="9">
        <v>2721310.57</v>
      </c>
      <c r="P1781" s="9">
        <v>8701600.8800000008</v>
      </c>
      <c r="Q1781" s="9"/>
      <c r="R1781" s="9">
        <v>8701600.8800000008</v>
      </c>
    </row>
    <row r="1782" spans="1:18" ht="12.75" customHeight="1" x14ac:dyDescent="0.3">
      <c r="A1782" s="25" t="s">
        <v>1783</v>
      </c>
      <c r="B1782" s="26" t="s">
        <v>2159</v>
      </c>
      <c r="C1782" s="26" t="s">
        <v>2165</v>
      </c>
      <c r="D1782" s="26" t="s">
        <v>89</v>
      </c>
      <c r="E1782" s="26" t="s">
        <v>15</v>
      </c>
      <c r="F1782" s="9" t="s">
        <v>2174</v>
      </c>
      <c r="G1782" s="9">
        <v>158992.09</v>
      </c>
      <c r="H1782" s="9">
        <v>2089555.23</v>
      </c>
      <c r="I1782" s="9">
        <v>4230338.03</v>
      </c>
      <c r="J1782" s="9">
        <v>5805869.7300000004</v>
      </c>
      <c r="K1782" s="9">
        <v>6592049.9900000002</v>
      </c>
      <c r="L1782" s="9">
        <v>5480924.5899999999</v>
      </c>
      <c r="M1782" s="9">
        <v>7078800.3300000001</v>
      </c>
      <c r="N1782" s="9">
        <v>8952851.5899999999</v>
      </c>
      <c r="O1782" s="9">
        <v>12305780.119999999</v>
      </c>
      <c r="P1782" s="9">
        <v>257158901.86000001</v>
      </c>
      <c r="Q1782" s="9"/>
      <c r="R1782" s="9">
        <v>257158901.86000001</v>
      </c>
    </row>
    <row r="1783" spans="1:18" ht="12.75" customHeight="1" x14ac:dyDescent="0.3">
      <c r="A1783" s="25" t="s">
        <v>1784</v>
      </c>
      <c r="B1783" s="26" t="s">
        <v>2146</v>
      </c>
      <c r="C1783" s="26" t="s">
        <v>2171</v>
      </c>
      <c r="D1783" s="26" t="s">
        <v>8</v>
      </c>
      <c r="E1783" s="26" t="s">
        <v>5</v>
      </c>
      <c r="F1783" s="9">
        <v>6388620.4400000004</v>
      </c>
      <c r="G1783" s="9">
        <v>7663693.2999999998</v>
      </c>
      <c r="H1783" s="9">
        <v>18901951.079999998</v>
      </c>
      <c r="I1783" s="9">
        <v>11481797.050000001</v>
      </c>
      <c r="J1783" s="9">
        <v>13670469.25</v>
      </c>
      <c r="K1783" s="9">
        <v>15295915.92</v>
      </c>
      <c r="L1783" s="9">
        <v>17315738.359999999</v>
      </c>
      <c r="M1783" s="9">
        <v>17396362.27</v>
      </c>
      <c r="N1783" s="9">
        <v>23663481.050000001</v>
      </c>
      <c r="O1783" s="9">
        <v>27496263.93</v>
      </c>
      <c r="P1783" s="9">
        <v>9938868.6899999995</v>
      </c>
      <c r="Q1783" s="9">
        <f>IF(P1783&lt;O1783*0.9,O1783,"")</f>
        <v>27496263.93</v>
      </c>
      <c r="R1783" s="9">
        <v>27496263.93</v>
      </c>
    </row>
    <row r="1784" spans="1:18" ht="12.75" customHeight="1" x14ac:dyDescent="0.3">
      <c r="A1784" s="25" t="s">
        <v>1785</v>
      </c>
      <c r="B1784" s="26" t="s">
        <v>2160</v>
      </c>
      <c r="C1784" s="26" t="s">
        <v>2171</v>
      </c>
      <c r="D1784" s="26" t="s">
        <v>8</v>
      </c>
      <c r="E1784" s="26" t="s">
        <v>5</v>
      </c>
      <c r="F1784" s="9" t="s">
        <v>2174</v>
      </c>
      <c r="G1784" s="9" t="s">
        <v>2174</v>
      </c>
      <c r="H1784" s="9" t="s">
        <v>2174</v>
      </c>
      <c r="I1784" s="9">
        <v>19164628.079999998</v>
      </c>
      <c r="J1784" s="9">
        <v>11131813.41</v>
      </c>
      <c r="K1784" s="9">
        <v>12498076.640000001</v>
      </c>
      <c r="L1784" s="9">
        <v>18208844.649999999</v>
      </c>
      <c r="M1784" s="9">
        <v>13382034.789999999</v>
      </c>
      <c r="N1784" s="9">
        <v>14635619.83</v>
      </c>
      <c r="O1784" s="9">
        <v>16789915.600000001</v>
      </c>
      <c r="P1784" s="9">
        <v>25238667.66</v>
      </c>
      <c r="Q1784" s="9"/>
      <c r="R1784" s="9">
        <v>25238667.66</v>
      </c>
    </row>
    <row r="1785" spans="1:18" ht="12.75" customHeight="1" x14ac:dyDescent="0.3">
      <c r="A1785" s="25" t="s">
        <v>1786</v>
      </c>
      <c r="B1785" s="26" t="s">
        <v>2157</v>
      </c>
      <c r="C1785" s="26" t="s">
        <v>2171</v>
      </c>
      <c r="D1785" s="26" t="s">
        <v>4</v>
      </c>
      <c r="E1785" s="26" t="s">
        <v>15</v>
      </c>
      <c r="F1785" s="9" t="s">
        <v>2175</v>
      </c>
      <c r="G1785" s="9" t="s">
        <v>2175</v>
      </c>
      <c r="H1785" s="9" t="s">
        <v>2175</v>
      </c>
      <c r="I1785" s="9" t="s">
        <v>2175</v>
      </c>
      <c r="J1785" s="9" t="s">
        <v>2175</v>
      </c>
      <c r="K1785" s="9" t="s">
        <v>2174</v>
      </c>
      <c r="L1785" s="9">
        <v>28603.68</v>
      </c>
      <c r="M1785" s="9">
        <v>1513805.08</v>
      </c>
      <c r="N1785" s="9">
        <v>3491018.25</v>
      </c>
      <c r="O1785" s="9">
        <v>5949258.9000000004</v>
      </c>
      <c r="P1785" s="9">
        <v>2237530.11</v>
      </c>
      <c r="Q1785" s="9">
        <f t="shared" ref="Q1785:Q1786" si="145">IF(P1785&lt;O1785*0.9,O1785,"")</f>
        <v>5949258.9000000004</v>
      </c>
      <c r="R1785" s="9">
        <v>5949258.9000000004</v>
      </c>
    </row>
    <row r="1786" spans="1:18" ht="12.75" customHeight="1" x14ac:dyDescent="0.3">
      <c r="A1786" s="25" t="s">
        <v>1787</v>
      </c>
      <c r="B1786" s="26" t="s">
        <v>2163</v>
      </c>
      <c r="C1786" s="26" t="s">
        <v>2172</v>
      </c>
      <c r="D1786" s="26" t="s">
        <v>8</v>
      </c>
      <c r="E1786" s="26" t="s">
        <v>5</v>
      </c>
      <c r="F1786" s="9">
        <v>68644316.700000003</v>
      </c>
      <c r="G1786" s="9">
        <v>79180779.900000006</v>
      </c>
      <c r="H1786" s="9">
        <v>90962303.599999994</v>
      </c>
      <c r="I1786" s="9">
        <v>102032235</v>
      </c>
      <c r="J1786" s="9">
        <v>112792577</v>
      </c>
      <c r="K1786" s="9">
        <v>140080870.80000001</v>
      </c>
      <c r="L1786" s="9">
        <v>154920044.69999999</v>
      </c>
      <c r="M1786" s="9">
        <v>168327566.30000001</v>
      </c>
      <c r="N1786" s="9">
        <v>194944853.90000001</v>
      </c>
      <c r="O1786" s="9">
        <v>247578350.21000001</v>
      </c>
      <c r="P1786" s="9">
        <v>4339104.4800000004</v>
      </c>
      <c r="Q1786" s="9">
        <f t="shared" si="145"/>
        <v>247578350.21000001</v>
      </c>
      <c r="R1786" s="9">
        <v>247578350.21000001</v>
      </c>
    </row>
    <row r="1787" spans="1:18" ht="12.75" customHeight="1" x14ac:dyDescent="0.3">
      <c r="A1787" s="25" t="s">
        <v>1788</v>
      </c>
      <c r="B1787" s="26" t="s">
        <v>2156</v>
      </c>
      <c r="C1787" s="26" t="s">
        <v>2171</v>
      </c>
      <c r="D1787" s="26" t="s">
        <v>8</v>
      </c>
      <c r="E1787" s="26" t="s">
        <v>15</v>
      </c>
      <c r="F1787" s="9">
        <v>2269921.35</v>
      </c>
      <c r="G1787" s="9">
        <v>2900079.16</v>
      </c>
      <c r="H1787" s="9">
        <v>3383239.91</v>
      </c>
      <c r="I1787" s="9">
        <v>3726149.56</v>
      </c>
      <c r="J1787" s="9">
        <v>4286403.9000000004</v>
      </c>
      <c r="K1787" s="9">
        <v>5080313.2200000007</v>
      </c>
      <c r="L1787" s="9">
        <v>4716000.9400000004</v>
      </c>
      <c r="M1787" s="9">
        <v>5576539.96</v>
      </c>
      <c r="N1787" s="9">
        <v>5580182.0099999998</v>
      </c>
      <c r="O1787" s="9">
        <v>8627787.8200000003</v>
      </c>
      <c r="P1787" s="9">
        <v>14551463.539999999</v>
      </c>
      <c r="Q1787" s="9"/>
      <c r="R1787" s="9">
        <v>14551463.539999999</v>
      </c>
    </row>
    <row r="1788" spans="1:18" ht="12.75" customHeight="1" x14ac:dyDescent="0.3">
      <c r="A1788" s="25" t="s">
        <v>1789</v>
      </c>
      <c r="B1788" s="26" t="s">
        <v>2164</v>
      </c>
      <c r="C1788" s="26" t="s">
        <v>2172</v>
      </c>
      <c r="D1788" s="26" t="s">
        <v>8</v>
      </c>
      <c r="E1788" s="26" t="s">
        <v>5</v>
      </c>
      <c r="F1788" s="9" t="s">
        <v>2174</v>
      </c>
      <c r="G1788" s="9" t="s">
        <v>2174</v>
      </c>
      <c r="H1788" s="9">
        <v>7453918.4900000002</v>
      </c>
      <c r="I1788" s="9">
        <v>9996879.7300000004</v>
      </c>
      <c r="J1788" s="9">
        <v>13182825.66</v>
      </c>
      <c r="K1788" s="9">
        <v>14724584.300000001</v>
      </c>
      <c r="L1788" s="9">
        <v>15785749.939999999</v>
      </c>
      <c r="M1788" s="9">
        <v>13725215.6</v>
      </c>
      <c r="N1788" s="9">
        <v>17992686.710000001</v>
      </c>
      <c r="O1788" s="9">
        <v>327031.51</v>
      </c>
      <c r="P1788" s="9">
        <v>9795276.0899999999</v>
      </c>
      <c r="Q1788" s="9"/>
      <c r="R1788" s="9">
        <v>9795276.0899999999</v>
      </c>
    </row>
    <row r="1789" spans="1:18" ht="12.75" customHeight="1" x14ac:dyDescent="0.3">
      <c r="A1789" s="25" t="s">
        <v>1795</v>
      </c>
      <c r="B1789" s="26" t="s">
        <v>2149</v>
      </c>
      <c r="C1789" s="26" t="s">
        <v>2169</v>
      </c>
      <c r="D1789" s="26" t="s">
        <v>8</v>
      </c>
      <c r="E1789" s="26" t="s">
        <v>5</v>
      </c>
      <c r="F1789" s="9" t="s">
        <v>2174</v>
      </c>
      <c r="G1789" s="9" t="s">
        <v>2174</v>
      </c>
      <c r="H1789" s="9">
        <v>674246.74</v>
      </c>
      <c r="I1789" s="9">
        <v>903062.44</v>
      </c>
      <c r="J1789" s="9">
        <v>1032520.98</v>
      </c>
      <c r="K1789" s="9">
        <v>1209981.68</v>
      </c>
      <c r="L1789" s="9">
        <v>1256162.19</v>
      </c>
      <c r="M1789" s="9">
        <v>1320089.67</v>
      </c>
      <c r="N1789" s="9">
        <v>1722931.25</v>
      </c>
      <c r="O1789" s="9">
        <v>1994638.64</v>
      </c>
      <c r="P1789" s="9">
        <v>5085601.9400000004</v>
      </c>
      <c r="Q1789" s="9"/>
      <c r="R1789" s="9">
        <v>5085601.9400000004</v>
      </c>
    </row>
    <row r="1790" spans="1:18" ht="12.75" customHeight="1" x14ac:dyDescent="0.3">
      <c r="A1790" s="25" t="s">
        <v>1790</v>
      </c>
      <c r="B1790" s="26" t="s">
        <v>2159</v>
      </c>
      <c r="C1790" s="26" t="s">
        <v>2165</v>
      </c>
      <c r="D1790" s="26" t="s">
        <v>8</v>
      </c>
      <c r="E1790" s="26" t="s">
        <v>5</v>
      </c>
      <c r="F1790" s="9">
        <v>1861906.15</v>
      </c>
      <c r="G1790" s="9">
        <v>2052378.3</v>
      </c>
      <c r="H1790" s="9">
        <v>4611166.84</v>
      </c>
      <c r="I1790" s="9">
        <v>86958.1</v>
      </c>
      <c r="J1790" s="9">
        <v>198231.8</v>
      </c>
      <c r="K1790" s="9" t="s">
        <v>2174</v>
      </c>
      <c r="L1790" s="9" t="s">
        <v>2174</v>
      </c>
      <c r="M1790" s="9">
        <v>2993249.93</v>
      </c>
      <c r="N1790" s="9">
        <v>3471165.15</v>
      </c>
      <c r="O1790" s="9">
        <v>3900945.89</v>
      </c>
      <c r="P1790" s="9">
        <v>7326961.8899999997</v>
      </c>
      <c r="Q1790" s="9"/>
      <c r="R1790" s="9">
        <v>7326961.8899999997</v>
      </c>
    </row>
    <row r="1791" spans="1:18" ht="12.75" customHeight="1" x14ac:dyDescent="0.3">
      <c r="A1791" s="25" t="s">
        <v>1791</v>
      </c>
      <c r="B1791" s="26" t="s">
        <v>2166</v>
      </c>
      <c r="C1791" s="26" t="s">
        <v>2165</v>
      </c>
      <c r="D1791" s="26" t="s">
        <v>8</v>
      </c>
      <c r="E1791" s="26" t="s">
        <v>15</v>
      </c>
      <c r="F1791" s="9">
        <v>3844631.2</v>
      </c>
      <c r="G1791" s="9">
        <v>4304581.95</v>
      </c>
      <c r="H1791" s="9">
        <v>5103748.5599999996</v>
      </c>
      <c r="I1791" s="9">
        <v>6083985.5899999999</v>
      </c>
      <c r="J1791" s="9">
        <v>7182747.1799999997</v>
      </c>
      <c r="K1791" s="9">
        <v>8077648.75</v>
      </c>
      <c r="L1791" s="9">
        <v>8983666.25</v>
      </c>
      <c r="M1791" s="9">
        <v>9444015.2699999996</v>
      </c>
      <c r="N1791" s="9">
        <v>12307172.789999999</v>
      </c>
      <c r="O1791" s="9">
        <v>13674944</v>
      </c>
      <c r="P1791" s="9">
        <v>97376700.480000004</v>
      </c>
      <c r="Q1791" s="9"/>
      <c r="R1791" s="9">
        <v>97376700.480000004</v>
      </c>
    </row>
    <row r="1792" spans="1:18" ht="12.75" customHeight="1" x14ac:dyDescent="0.3">
      <c r="A1792" s="25" t="s">
        <v>1792</v>
      </c>
      <c r="B1792" s="26" t="s">
        <v>2151</v>
      </c>
      <c r="C1792" s="26" t="s">
        <v>2165</v>
      </c>
      <c r="D1792" s="26" t="s">
        <v>4</v>
      </c>
      <c r="E1792" s="26" t="s">
        <v>5</v>
      </c>
      <c r="F1792" s="9">
        <v>2846344.77</v>
      </c>
      <c r="G1792" s="9" t="s">
        <v>2174</v>
      </c>
      <c r="H1792" s="9">
        <v>4016102.43</v>
      </c>
      <c r="I1792" s="9">
        <v>4827047.2699999996</v>
      </c>
      <c r="J1792" s="9" t="s">
        <v>2174</v>
      </c>
      <c r="K1792" s="9" t="s">
        <v>2174</v>
      </c>
      <c r="L1792" s="9">
        <v>6661952.3200000003</v>
      </c>
      <c r="M1792" s="9" t="s">
        <v>2174</v>
      </c>
      <c r="N1792" s="9">
        <v>7556335.6600000001</v>
      </c>
      <c r="O1792" s="9">
        <v>8475755.3100000005</v>
      </c>
      <c r="P1792" s="9">
        <v>718859.36</v>
      </c>
      <c r="Q1792" s="9">
        <f t="shared" ref="Q1792:Q1794" si="146">IF(P1792&lt;O1792*0.9,O1792,"")</f>
        <v>8475755.3100000005</v>
      </c>
      <c r="R1792" s="9">
        <v>8475755.3100000005</v>
      </c>
    </row>
    <row r="1793" spans="1:18" ht="12.75" customHeight="1" x14ac:dyDescent="0.3">
      <c r="A1793" s="25" t="s">
        <v>1793</v>
      </c>
      <c r="B1793" s="26" t="s">
        <v>2151</v>
      </c>
      <c r="C1793" s="26" t="s">
        <v>2165</v>
      </c>
      <c r="D1793" s="26" t="s">
        <v>8</v>
      </c>
      <c r="E1793" s="26" t="s">
        <v>5</v>
      </c>
      <c r="F1793" s="9" t="s">
        <v>2174</v>
      </c>
      <c r="G1793" s="9" t="s">
        <v>2174</v>
      </c>
      <c r="H1793" s="9">
        <v>1104047.05</v>
      </c>
      <c r="I1793" s="9">
        <v>2495649.9</v>
      </c>
      <c r="J1793" s="9">
        <v>3802762.3</v>
      </c>
      <c r="K1793" s="9">
        <v>4174182.5</v>
      </c>
      <c r="L1793" s="9">
        <v>2949910.1</v>
      </c>
      <c r="M1793" s="9">
        <v>3436785.6</v>
      </c>
      <c r="N1793" s="9">
        <v>4174182.5</v>
      </c>
      <c r="O1793" s="9">
        <v>5708886</v>
      </c>
      <c r="P1793" s="9">
        <v>3843425.33</v>
      </c>
      <c r="Q1793" s="9">
        <f t="shared" si="146"/>
        <v>5708886</v>
      </c>
      <c r="R1793" s="9">
        <v>5708886</v>
      </c>
    </row>
    <row r="1794" spans="1:18" ht="12.75" customHeight="1" x14ac:dyDescent="0.3">
      <c r="A1794" s="25" t="s">
        <v>1794</v>
      </c>
      <c r="B1794" s="26" t="s">
        <v>2163</v>
      </c>
      <c r="C1794" s="26" t="s">
        <v>2172</v>
      </c>
      <c r="D1794" s="26" t="s">
        <v>4</v>
      </c>
      <c r="E1794" s="26" t="s">
        <v>5</v>
      </c>
      <c r="F1794" s="9">
        <v>29847422.350000001</v>
      </c>
      <c r="G1794" s="9">
        <v>34393231.090000004</v>
      </c>
      <c r="H1794" s="9">
        <v>39298233.170000002</v>
      </c>
      <c r="I1794" s="9">
        <v>46120955.270000003</v>
      </c>
      <c r="J1794" s="9">
        <v>51987175.340000004</v>
      </c>
      <c r="K1794" s="9">
        <v>57659539.630000003</v>
      </c>
      <c r="L1794" s="9">
        <v>63561583.200000003</v>
      </c>
      <c r="M1794" s="9">
        <v>69151547.189999998</v>
      </c>
      <c r="N1794" s="9">
        <v>78067639.840000004</v>
      </c>
      <c r="O1794" s="9">
        <v>90153397.739999995</v>
      </c>
      <c r="P1794" s="9">
        <v>2306719.2799999998</v>
      </c>
      <c r="Q1794" s="9">
        <f t="shared" si="146"/>
        <v>90153397.739999995</v>
      </c>
      <c r="R1794" s="9">
        <v>90153397.739999995</v>
      </c>
    </row>
    <row r="1795" spans="1:18" ht="12.75" customHeight="1" x14ac:dyDescent="0.3">
      <c r="A1795" s="25" t="s">
        <v>1796</v>
      </c>
      <c r="B1795" s="26" t="s">
        <v>2166</v>
      </c>
      <c r="C1795" s="26" t="s">
        <v>2165</v>
      </c>
      <c r="D1795" s="26" t="s">
        <v>4</v>
      </c>
      <c r="E1795" s="26" t="s">
        <v>15</v>
      </c>
      <c r="F1795" s="9" t="s">
        <v>2174</v>
      </c>
      <c r="G1795" s="9">
        <v>144332.89000000001</v>
      </c>
      <c r="H1795" s="9">
        <v>230611.98</v>
      </c>
      <c r="I1795" s="9">
        <v>287386.78999999998</v>
      </c>
      <c r="J1795" s="9" t="s">
        <v>2174</v>
      </c>
      <c r="K1795" s="9">
        <v>444071.6</v>
      </c>
      <c r="L1795" s="9">
        <v>251229.82</v>
      </c>
      <c r="M1795" s="9">
        <v>266903.26</v>
      </c>
      <c r="N1795" s="9">
        <v>363894.57</v>
      </c>
      <c r="O1795" s="9">
        <v>500595.12</v>
      </c>
      <c r="P1795" s="9">
        <v>3212216.03</v>
      </c>
      <c r="Q1795" s="9"/>
      <c r="R1795" s="9">
        <v>3212216.03</v>
      </c>
    </row>
    <row r="1796" spans="1:18" ht="12.75" customHeight="1" x14ac:dyDescent="0.3">
      <c r="A1796" s="25" t="s">
        <v>1797</v>
      </c>
      <c r="B1796" s="26" t="s">
        <v>2151</v>
      </c>
      <c r="C1796" s="26" t="s">
        <v>2165</v>
      </c>
      <c r="D1796" s="26" t="s">
        <v>8</v>
      </c>
      <c r="E1796" s="26" t="s">
        <v>5</v>
      </c>
      <c r="F1796" s="9">
        <v>1067839.7</v>
      </c>
      <c r="G1796" s="9">
        <v>1485523.84</v>
      </c>
      <c r="H1796" s="9">
        <v>1862819.95</v>
      </c>
      <c r="I1796" s="9">
        <v>1837192.17</v>
      </c>
      <c r="J1796" s="9">
        <v>2192685.21</v>
      </c>
      <c r="K1796" s="9">
        <v>2267609.41</v>
      </c>
      <c r="L1796" s="9">
        <v>1940428.77</v>
      </c>
      <c r="M1796" s="9">
        <v>2153937.39</v>
      </c>
      <c r="N1796" s="9">
        <v>2789830.34</v>
      </c>
      <c r="O1796" s="9">
        <v>3129306.07</v>
      </c>
      <c r="P1796" s="9">
        <v>1511413.4</v>
      </c>
      <c r="Q1796" s="9">
        <f>IF(P1796&lt;O1796*0.9,O1796,"")</f>
        <v>3129306.07</v>
      </c>
      <c r="R1796" s="9">
        <v>3129306.07</v>
      </c>
    </row>
    <row r="1797" spans="1:18" ht="12.75" customHeight="1" x14ac:dyDescent="0.3">
      <c r="A1797" s="25" t="s">
        <v>1798</v>
      </c>
      <c r="B1797" s="26" t="s">
        <v>2166</v>
      </c>
      <c r="C1797" s="26" t="s">
        <v>2165</v>
      </c>
      <c r="D1797" s="26" t="s">
        <v>4</v>
      </c>
      <c r="E1797" s="26" t="s">
        <v>5</v>
      </c>
      <c r="F1797" s="9">
        <v>846346.7</v>
      </c>
      <c r="G1797" s="9">
        <v>1043403.94</v>
      </c>
      <c r="H1797" s="9">
        <v>1349613.96</v>
      </c>
      <c r="I1797" s="9">
        <v>888112.81</v>
      </c>
      <c r="J1797" s="9">
        <v>1047590.88</v>
      </c>
      <c r="K1797" s="9">
        <v>1222273.74</v>
      </c>
      <c r="L1797" s="9">
        <v>1408014.52</v>
      </c>
      <c r="M1797" s="9">
        <v>1527495.21</v>
      </c>
      <c r="N1797" s="9">
        <v>1755030.56</v>
      </c>
      <c r="O1797" s="9">
        <v>2039011.76</v>
      </c>
      <c r="P1797" s="9">
        <v>2309214.67</v>
      </c>
      <c r="Q1797" s="9"/>
      <c r="R1797" s="9">
        <v>2309214.67</v>
      </c>
    </row>
    <row r="1798" spans="1:18" ht="12.75" customHeight="1" x14ac:dyDescent="0.3">
      <c r="A1798" s="25" t="s">
        <v>1799</v>
      </c>
      <c r="B1798" s="26" t="s">
        <v>2159</v>
      </c>
      <c r="C1798" s="26" t="s">
        <v>2165</v>
      </c>
      <c r="D1798" s="26" t="s">
        <v>89</v>
      </c>
      <c r="E1798" s="26" t="s">
        <v>15</v>
      </c>
      <c r="F1798" s="9">
        <v>2123902.15</v>
      </c>
      <c r="G1798" s="9">
        <v>1171212.68</v>
      </c>
      <c r="H1798" s="9" t="s">
        <v>2174</v>
      </c>
      <c r="I1798" s="9">
        <v>610280.26</v>
      </c>
      <c r="J1798" s="9">
        <v>2092767</v>
      </c>
      <c r="K1798" s="9">
        <v>2482257.96</v>
      </c>
      <c r="L1798" s="9">
        <v>2587177.63</v>
      </c>
      <c r="M1798" s="9">
        <v>2004471.57</v>
      </c>
      <c r="N1798" s="9">
        <v>2695240.23</v>
      </c>
      <c r="O1798" s="9">
        <v>3474692.3</v>
      </c>
      <c r="P1798" s="9">
        <v>50622385.049999997</v>
      </c>
      <c r="Q1798" s="9"/>
      <c r="R1798" s="9">
        <v>50622385.049999997</v>
      </c>
    </row>
    <row r="1799" spans="1:18" ht="12.75" customHeight="1" x14ac:dyDescent="0.3">
      <c r="A1799" s="25" t="s">
        <v>1800</v>
      </c>
      <c r="B1799" s="26" t="s">
        <v>2151</v>
      </c>
      <c r="C1799" s="26" t="s">
        <v>2165</v>
      </c>
      <c r="D1799" s="26" t="s">
        <v>8</v>
      </c>
      <c r="E1799" s="26" t="s">
        <v>15</v>
      </c>
      <c r="F1799" s="9">
        <v>1041861.11</v>
      </c>
      <c r="G1799" s="9">
        <v>1197420.01</v>
      </c>
      <c r="H1799" s="9">
        <v>1512728.95</v>
      </c>
      <c r="I1799" s="9">
        <v>1677402.43</v>
      </c>
      <c r="J1799" s="9">
        <v>1761620.9</v>
      </c>
      <c r="K1799" s="9">
        <v>1936509.93</v>
      </c>
      <c r="L1799" s="9">
        <v>2144931.0299999998</v>
      </c>
      <c r="M1799" s="9">
        <v>2214481.23</v>
      </c>
      <c r="N1799" s="9">
        <v>2660910.25</v>
      </c>
      <c r="O1799" s="9">
        <v>3038854.88</v>
      </c>
      <c r="P1799" s="9">
        <v>52379065.829999998</v>
      </c>
      <c r="Q1799" s="9"/>
      <c r="R1799" s="9">
        <v>52379065.829999998</v>
      </c>
    </row>
    <row r="1800" spans="1:18" ht="12.75" customHeight="1" x14ac:dyDescent="0.3">
      <c r="A1800" s="25" t="s">
        <v>1801</v>
      </c>
      <c r="B1800" s="26" t="s">
        <v>2151</v>
      </c>
      <c r="C1800" s="26" t="s">
        <v>2165</v>
      </c>
      <c r="D1800" s="26" t="s">
        <v>4</v>
      </c>
      <c r="E1800" s="26" t="s">
        <v>5</v>
      </c>
      <c r="F1800" s="9">
        <v>693872.29</v>
      </c>
      <c r="G1800" s="9">
        <v>949476.39</v>
      </c>
      <c r="H1800" s="9">
        <v>949981.36</v>
      </c>
      <c r="I1800" s="9">
        <v>880095.54</v>
      </c>
      <c r="J1800" s="9">
        <v>866420.72</v>
      </c>
      <c r="K1800" s="9">
        <v>1382269.98</v>
      </c>
      <c r="L1800" s="9">
        <v>604917.87</v>
      </c>
      <c r="M1800" s="9">
        <v>752897.62</v>
      </c>
      <c r="N1800" s="9">
        <v>1038229.29</v>
      </c>
      <c r="O1800" s="9">
        <v>1241536.67</v>
      </c>
      <c r="P1800" s="9">
        <v>1382269.98</v>
      </c>
      <c r="Q1800" s="9"/>
      <c r="R1800" s="9">
        <v>1382269.98</v>
      </c>
    </row>
    <row r="1801" spans="1:18" ht="12.75" customHeight="1" x14ac:dyDescent="0.3">
      <c r="A1801" s="25" t="s">
        <v>1802</v>
      </c>
      <c r="B1801" s="26" t="s">
        <v>2157</v>
      </c>
      <c r="C1801" s="26" t="s">
        <v>2171</v>
      </c>
      <c r="D1801" s="26" t="s">
        <v>8</v>
      </c>
      <c r="E1801" s="26" t="s">
        <v>15</v>
      </c>
      <c r="F1801" s="9">
        <v>493840.82</v>
      </c>
      <c r="G1801" s="9">
        <v>545798.97</v>
      </c>
      <c r="H1801" s="9">
        <v>618380.46</v>
      </c>
      <c r="I1801" s="9">
        <v>716487.25</v>
      </c>
      <c r="J1801" s="9">
        <v>880866.41</v>
      </c>
      <c r="K1801" s="9">
        <v>1083277.06</v>
      </c>
      <c r="L1801" s="9">
        <v>1163328.68</v>
      </c>
      <c r="M1801" s="9">
        <v>1459574.79</v>
      </c>
      <c r="N1801" s="9">
        <v>1713249.81</v>
      </c>
      <c r="O1801" s="9">
        <v>1963814.04</v>
      </c>
      <c r="P1801" s="9">
        <v>9747883.8599999994</v>
      </c>
      <c r="Q1801" s="9"/>
      <c r="R1801" s="9">
        <v>9747883.8599999994</v>
      </c>
    </row>
    <row r="1802" spans="1:18" ht="12.75" customHeight="1" x14ac:dyDescent="0.3">
      <c r="A1802" s="25" t="s">
        <v>1803</v>
      </c>
      <c r="B1802" s="26" t="s">
        <v>2163</v>
      </c>
      <c r="C1802" s="26" t="s">
        <v>2172</v>
      </c>
      <c r="D1802" s="26" t="s">
        <v>4</v>
      </c>
      <c r="E1802" s="26" t="s">
        <v>5</v>
      </c>
      <c r="F1802" s="9">
        <v>111297688.2</v>
      </c>
      <c r="G1802" s="9">
        <v>129328912</v>
      </c>
      <c r="H1802" s="9">
        <v>69951889.299999997</v>
      </c>
      <c r="I1802" s="9">
        <v>72695129.200000003</v>
      </c>
      <c r="J1802" s="9">
        <v>81289360.200000003</v>
      </c>
      <c r="K1802" s="9" t="s">
        <v>2174</v>
      </c>
      <c r="L1802" s="9" t="s">
        <v>2174</v>
      </c>
      <c r="M1802" s="9">
        <v>73059679.100000009</v>
      </c>
      <c r="N1802" s="9">
        <v>75694180</v>
      </c>
      <c r="O1802" s="9">
        <v>81877894.5</v>
      </c>
      <c r="P1802" s="9">
        <v>960632.03</v>
      </c>
      <c r="Q1802" s="9">
        <f t="shared" ref="Q1802:Q1803" si="147">IF(P1802&lt;O1802*0.9,O1802,"")</f>
        <v>81877894.5</v>
      </c>
      <c r="R1802" s="9">
        <v>81877894.5</v>
      </c>
    </row>
    <row r="1803" spans="1:18" ht="12.75" customHeight="1" x14ac:dyDescent="0.3">
      <c r="A1803" s="25" t="s">
        <v>1804</v>
      </c>
      <c r="B1803" s="26" t="s">
        <v>2158</v>
      </c>
      <c r="C1803" s="26" t="s">
        <v>2172</v>
      </c>
      <c r="D1803" s="26" t="s">
        <v>8</v>
      </c>
      <c r="E1803" s="26" t="s">
        <v>15</v>
      </c>
      <c r="F1803" s="9">
        <v>14222996.01</v>
      </c>
      <c r="G1803" s="9">
        <v>18889518.09</v>
      </c>
      <c r="H1803" s="9">
        <v>20925871.300000001</v>
      </c>
      <c r="I1803" s="9">
        <v>2672933</v>
      </c>
      <c r="J1803" s="9">
        <v>26048032.539999999</v>
      </c>
      <c r="K1803" s="9">
        <v>29969862.600000001</v>
      </c>
      <c r="L1803" s="9">
        <v>31025674.940000001</v>
      </c>
      <c r="M1803" s="9">
        <v>29945988.960000001</v>
      </c>
      <c r="N1803" s="9">
        <v>37030367.909999996</v>
      </c>
      <c r="O1803" s="9">
        <v>44379361.289999999</v>
      </c>
      <c r="P1803" s="9">
        <v>4712893.0599999996</v>
      </c>
      <c r="Q1803" s="9">
        <f t="shared" si="147"/>
        <v>44379361.289999999</v>
      </c>
      <c r="R1803" s="9">
        <v>44379361.289999999</v>
      </c>
    </row>
    <row r="1804" spans="1:18" ht="12.75" customHeight="1" x14ac:dyDescent="0.3">
      <c r="A1804" s="25" t="s">
        <v>1805</v>
      </c>
      <c r="B1804" s="26" t="s">
        <v>2164</v>
      </c>
      <c r="C1804" s="26" t="s">
        <v>2172</v>
      </c>
      <c r="D1804" s="26" t="s">
        <v>8</v>
      </c>
      <c r="E1804" s="26" t="s">
        <v>5</v>
      </c>
      <c r="F1804" s="9">
        <v>535478.25</v>
      </c>
      <c r="G1804" s="9">
        <v>552866.71</v>
      </c>
      <c r="H1804" s="9" t="s">
        <v>2174</v>
      </c>
      <c r="I1804" s="9">
        <v>841381.04</v>
      </c>
      <c r="J1804" s="9">
        <v>1062080.0900000001</v>
      </c>
      <c r="K1804" s="9">
        <v>1558111.92</v>
      </c>
      <c r="L1804" s="9">
        <v>1167930.3400000001</v>
      </c>
      <c r="M1804" s="9">
        <v>1526225.38</v>
      </c>
      <c r="N1804" s="9">
        <v>2500595.29</v>
      </c>
      <c r="O1804" s="9">
        <v>85906.5</v>
      </c>
      <c r="P1804" s="9">
        <v>61889482.530000001</v>
      </c>
      <c r="Q1804" s="9"/>
      <c r="R1804" s="9">
        <v>61889482.530000001</v>
      </c>
    </row>
    <row r="1805" spans="1:18" ht="12.75" customHeight="1" x14ac:dyDescent="0.3">
      <c r="A1805" s="25" t="s">
        <v>1806</v>
      </c>
      <c r="B1805" s="26" t="s">
        <v>2156</v>
      </c>
      <c r="C1805" s="26" t="s">
        <v>2171</v>
      </c>
      <c r="D1805" s="26" t="s">
        <v>8</v>
      </c>
      <c r="E1805" s="26" t="s">
        <v>5</v>
      </c>
      <c r="F1805" s="9" t="s">
        <v>2174</v>
      </c>
      <c r="G1805" s="9" t="s">
        <v>2174</v>
      </c>
      <c r="H1805" s="9" t="s">
        <v>2174</v>
      </c>
      <c r="I1805" s="9" t="s">
        <v>2174</v>
      </c>
      <c r="J1805" s="9" t="s">
        <v>2174</v>
      </c>
      <c r="K1805" s="9">
        <v>3584310.54</v>
      </c>
      <c r="L1805" s="9">
        <v>4005274.08</v>
      </c>
      <c r="M1805" s="9">
        <v>4613066.37</v>
      </c>
      <c r="N1805" s="9">
        <v>6587235.0199999996</v>
      </c>
      <c r="O1805" s="9">
        <v>7609416.3600000003</v>
      </c>
      <c r="P1805" s="9">
        <v>9326770.1799999997</v>
      </c>
      <c r="Q1805" s="9"/>
      <c r="R1805" s="9">
        <v>9326770.1799999997</v>
      </c>
    </row>
    <row r="1806" spans="1:18" ht="12.75" customHeight="1" x14ac:dyDescent="0.3">
      <c r="A1806" s="25" t="s">
        <v>1807</v>
      </c>
      <c r="B1806" s="26" t="s">
        <v>2155</v>
      </c>
      <c r="C1806" s="26" t="s">
        <v>2171</v>
      </c>
      <c r="D1806" s="26" t="s">
        <v>8</v>
      </c>
      <c r="E1806" s="26" t="s">
        <v>15</v>
      </c>
      <c r="F1806" s="9" t="s">
        <v>2175</v>
      </c>
      <c r="G1806" s="9" t="s">
        <v>2175</v>
      </c>
      <c r="H1806" s="9" t="s">
        <v>2175</v>
      </c>
      <c r="I1806" s="9" t="s">
        <v>2175</v>
      </c>
      <c r="J1806" s="9" t="s">
        <v>2175</v>
      </c>
      <c r="K1806" s="9" t="s">
        <v>2174</v>
      </c>
      <c r="L1806" s="9">
        <v>51107.31</v>
      </c>
      <c r="M1806" s="9">
        <v>95483.08</v>
      </c>
      <c r="N1806" s="9">
        <v>269855.34999999998</v>
      </c>
      <c r="O1806" s="9">
        <v>537393.71</v>
      </c>
      <c r="P1806" s="9">
        <v>537393.71</v>
      </c>
      <c r="Q1806" s="9"/>
      <c r="R1806" s="9">
        <v>537393.71</v>
      </c>
    </row>
    <row r="1807" spans="1:18" ht="12.75" customHeight="1" x14ac:dyDescent="0.3">
      <c r="A1807" s="25" t="s">
        <v>1808</v>
      </c>
      <c r="B1807" s="26" t="s">
        <v>2142</v>
      </c>
      <c r="C1807" s="26" t="s">
        <v>2171</v>
      </c>
      <c r="D1807" s="26" t="s">
        <v>8</v>
      </c>
      <c r="E1807" s="26" t="s">
        <v>15</v>
      </c>
      <c r="F1807" s="9">
        <v>930751.53</v>
      </c>
      <c r="G1807" s="9">
        <v>1127181.04</v>
      </c>
      <c r="H1807" s="9">
        <v>1368891.79</v>
      </c>
      <c r="I1807" s="9">
        <v>1605779.87</v>
      </c>
      <c r="J1807" s="9">
        <v>2083194.85</v>
      </c>
      <c r="K1807" s="9">
        <v>2415353.1</v>
      </c>
      <c r="L1807" s="9">
        <v>2308803.52</v>
      </c>
      <c r="M1807" s="9">
        <v>2515206.16</v>
      </c>
      <c r="N1807" s="9">
        <v>3071718.96</v>
      </c>
      <c r="O1807" s="9">
        <v>3861036.61</v>
      </c>
      <c r="P1807" s="9">
        <v>6231712.8399999999</v>
      </c>
      <c r="Q1807" s="9"/>
      <c r="R1807" s="9">
        <v>6231712.8399999999</v>
      </c>
    </row>
    <row r="1808" spans="1:18" ht="12.75" customHeight="1" x14ac:dyDescent="0.3">
      <c r="A1808" s="25" t="s">
        <v>1809</v>
      </c>
      <c r="B1808" s="26" t="s">
        <v>2142</v>
      </c>
      <c r="C1808" s="26" t="s">
        <v>2171</v>
      </c>
      <c r="D1808" s="26" t="s">
        <v>8</v>
      </c>
      <c r="E1808" s="26" t="s">
        <v>15</v>
      </c>
      <c r="F1808" s="9">
        <v>8309882.8099999996</v>
      </c>
      <c r="G1808" s="9">
        <v>9858985.4199999999</v>
      </c>
      <c r="H1808" s="9">
        <v>24215464.960000001</v>
      </c>
      <c r="I1808" s="9">
        <v>16812430.850000001</v>
      </c>
      <c r="J1808" s="9">
        <v>23793476.129999999</v>
      </c>
      <c r="K1808" s="9">
        <v>26458251.870000001</v>
      </c>
      <c r="L1808" s="9">
        <v>27612980.059999999</v>
      </c>
      <c r="M1808" s="9">
        <v>32953315.84</v>
      </c>
      <c r="N1808" s="9">
        <v>42989511.920000002</v>
      </c>
      <c r="O1808" s="9">
        <v>53082874.57</v>
      </c>
      <c r="P1808" s="9">
        <v>22284385.949999999</v>
      </c>
      <c r="Q1808" s="9">
        <f>IF(P1808&lt;O1808*0.9,O1808,"")</f>
        <v>53082874.57</v>
      </c>
      <c r="R1808" s="9">
        <v>53082874.57</v>
      </c>
    </row>
    <row r="1809" spans="1:18" ht="12.75" customHeight="1" x14ac:dyDescent="0.3">
      <c r="A1809" s="25" t="s">
        <v>1810</v>
      </c>
      <c r="B1809" s="26" t="s">
        <v>2150</v>
      </c>
      <c r="C1809" s="26" t="s">
        <v>2171</v>
      </c>
      <c r="D1809" s="26" t="s">
        <v>8</v>
      </c>
      <c r="E1809" s="26" t="s">
        <v>5</v>
      </c>
      <c r="F1809" s="9" t="s">
        <v>2174</v>
      </c>
      <c r="G1809" s="9">
        <v>3255995.97</v>
      </c>
      <c r="H1809" s="9">
        <v>753968.14</v>
      </c>
      <c r="I1809" s="9">
        <v>3731573.24</v>
      </c>
      <c r="J1809" s="9">
        <v>4409941.7</v>
      </c>
      <c r="K1809" s="9">
        <v>5429230.1100000003</v>
      </c>
      <c r="L1809" s="9">
        <v>6340632.0599999996</v>
      </c>
      <c r="M1809" s="9">
        <v>6526715.6600000001</v>
      </c>
      <c r="N1809" s="9">
        <v>7275550.8099999996</v>
      </c>
      <c r="O1809" s="9">
        <v>7992727.7300000004</v>
      </c>
      <c r="P1809" s="9">
        <v>15862253.630000001</v>
      </c>
      <c r="Q1809" s="9"/>
      <c r="R1809" s="9">
        <v>15862253.630000001</v>
      </c>
    </row>
    <row r="1810" spans="1:18" ht="12.75" customHeight="1" x14ac:dyDescent="0.3">
      <c r="A1810" s="25" t="s">
        <v>1811</v>
      </c>
      <c r="B1810" s="26" t="s">
        <v>2159</v>
      </c>
      <c r="C1810" s="26" t="s">
        <v>2165</v>
      </c>
      <c r="D1810" s="26" t="s">
        <v>8</v>
      </c>
      <c r="E1810" s="26" t="s">
        <v>5</v>
      </c>
      <c r="F1810" s="9">
        <v>135970.71</v>
      </c>
      <c r="G1810" s="9">
        <v>1358</v>
      </c>
      <c r="H1810" s="9">
        <v>1654086.64</v>
      </c>
      <c r="I1810" s="9">
        <v>1857454.73</v>
      </c>
      <c r="J1810" s="9">
        <v>2140129.69</v>
      </c>
      <c r="K1810" s="9">
        <v>2445036.0299999998</v>
      </c>
      <c r="L1810" s="9" t="s">
        <v>2174</v>
      </c>
      <c r="M1810" s="9" t="s">
        <v>2174</v>
      </c>
      <c r="N1810" s="9">
        <v>2445036.0299999998</v>
      </c>
      <c r="O1810" s="9">
        <v>2445036.0299999998</v>
      </c>
      <c r="P1810" s="9">
        <v>2480769.6800000002</v>
      </c>
      <c r="Q1810" s="9"/>
      <c r="R1810" s="9">
        <v>2480769.6800000002</v>
      </c>
    </row>
    <row r="1811" spans="1:18" ht="12.75" customHeight="1" x14ac:dyDescent="0.3">
      <c r="A1811" s="25" t="s">
        <v>1812</v>
      </c>
      <c r="B1811" s="26" t="s">
        <v>2156</v>
      </c>
      <c r="C1811" s="26" t="s">
        <v>2171</v>
      </c>
      <c r="D1811" s="26" t="s">
        <v>8</v>
      </c>
      <c r="E1811" s="26" t="s">
        <v>15</v>
      </c>
      <c r="F1811" s="9" t="s">
        <v>2174</v>
      </c>
      <c r="G1811" s="9" t="s">
        <v>2174</v>
      </c>
      <c r="H1811" s="9" t="s">
        <v>2174</v>
      </c>
      <c r="I1811" s="9" t="s">
        <v>2174</v>
      </c>
      <c r="J1811" s="9" t="s">
        <v>2174</v>
      </c>
      <c r="K1811" s="9" t="s">
        <v>2174</v>
      </c>
      <c r="L1811" s="9">
        <v>5135457.2300000004</v>
      </c>
      <c r="M1811" s="9" t="s">
        <v>2174</v>
      </c>
      <c r="N1811" s="9">
        <v>5923730.3099999996</v>
      </c>
      <c r="O1811" s="9">
        <v>6560876.4299999997</v>
      </c>
      <c r="P1811" s="9">
        <v>16317817.67</v>
      </c>
      <c r="Q1811" s="9"/>
      <c r="R1811" s="9">
        <v>16317817.67</v>
      </c>
    </row>
    <row r="1812" spans="1:18" ht="12.75" customHeight="1" x14ac:dyDescent="0.3">
      <c r="A1812" s="25" t="s">
        <v>1813</v>
      </c>
      <c r="B1812" s="26" t="s">
        <v>2148</v>
      </c>
      <c r="C1812" s="26" t="s">
        <v>2165</v>
      </c>
      <c r="D1812" s="26" t="s">
        <v>8</v>
      </c>
      <c r="E1812" s="26" t="s">
        <v>15</v>
      </c>
      <c r="F1812" s="9" t="s">
        <v>2174</v>
      </c>
      <c r="G1812" s="9" t="s">
        <v>2174</v>
      </c>
      <c r="H1812" s="9" t="s">
        <v>2174</v>
      </c>
      <c r="I1812" s="9" t="s">
        <v>2174</v>
      </c>
      <c r="J1812" s="9">
        <v>11043857.439999999</v>
      </c>
      <c r="K1812" s="9">
        <v>15042815</v>
      </c>
      <c r="L1812" s="9">
        <v>11278510.35</v>
      </c>
      <c r="M1812" s="9">
        <v>12111812.02</v>
      </c>
      <c r="N1812" s="9">
        <v>13033680.789999999</v>
      </c>
      <c r="O1812" s="9">
        <v>17868678.73</v>
      </c>
      <c r="P1812" s="9">
        <v>8217003.8399999999</v>
      </c>
      <c r="Q1812" s="9">
        <f t="shared" ref="Q1812:Q1813" si="148">IF(P1812&lt;O1812*0.9,O1812,"")</f>
        <v>17868678.73</v>
      </c>
      <c r="R1812" s="9">
        <v>17868678.73</v>
      </c>
    </row>
    <row r="1813" spans="1:18" ht="12.75" customHeight="1" x14ac:dyDescent="0.3">
      <c r="A1813" s="25" t="s">
        <v>1814</v>
      </c>
      <c r="B1813" s="26" t="s">
        <v>2156</v>
      </c>
      <c r="C1813" s="26" t="s">
        <v>2171</v>
      </c>
      <c r="D1813" s="26" t="s">
        <v>8</v>
      </c>
      <c r="E1813" s="26" t="s">
        <v>15</v>
      </c>
      <c r="F1813" s="9">
        <v>147719.82999999999</v>
      </c>
      <c r="G1813" s="9">
        <v>1387522.85</v>
      </c>
      <c r="H1813" s="9">
        <v>2039515.05</v>
      </c>
      <c r="I1813" s="9">
        <v>2711807.18</v>
      </c>
      <c r="J1813" s="9">
        <v>4318738.22</v>
      </c>
      <c r="K1813" s="9">
        <v>6213623.7000000002</v>
      </c>
      <c r="L1813" s="9">
        <v>5769141.7400000002</v>
      </c>
      <c r="M1813" s="9">
        <v>8204564.9299999997</v>
      </c>
      <c r="N1813" s="9">
        <v>10241807.189999999</v>
      </c>
      <c r="O1813" s="9">
        <v>13560000</v>
      </c>
      <c r="P1813" s="9">
        <v>4984516.6000000006</v>
      </c>
      <c r="Q1813" s="9">
        <f t="shared" si="148"/>
        <v>13560000</v>
      </c>
      <c r="R1813" s="9">
        <v>13560000</v>
      </c>
    </row>
    <row r="1814" spans="1:18" ht="12.75" customHeight="1" x14ac:dyDescent="0.3">
      <c r="A1814" s="25" t="s">
        <v>1815</v>
      </c>
      <c r="B1814" s="26" t="s">
        <v>2163</v>
      </c>
      <c r="C1814" s="26" t="s">
        <v>2172</v>
      </c>
      <c r="D1814" s="26" t="s">
        <v>4</v>
      </c>
      <c r="E1814" s="26" t="s">
        <v>15</v>
      </c>
      <c r="F1814" s="9" t="s">
        <v>2174</v>
      </c>
      <c r="G1814" s="9" t="s">
        <v>2174</v>
      </c>
      <c r="H1814" s="9" t="s">
        <v>2174</v>
      </c>
      <c r="I1814" s="9">
        <v>644330.30000000005</v>
      </c>
      <c r="J1814" s="9">
        <v>830021</v>
      </c>
      <c r="K1814" s="9">
        <v>1002007.3</v>
      </c>
      <c r="L1814" s="9">
        <v>1006624.6</v>
      </c>
      <c r="M1814" s="9">
        <v>1322992.23</v>
      </c>
      <c r="N1814" s="9">
        <v>1552052.94</v>
      </c>
      <c r="O1814" s="9">
        <v>2610935.4900000002</v>
      </c>
      <c r="P1814" s="9">
        <v>3535852.82</v>
      </c>
      <c r="Q1814" s="9"/>
      <c r="R1814" s="9">
        <v>3535852.82</v>
      </c>
    </row>
    <row r="1815" spans="1:18" ht="12.75" customHeight="1" x14ac:dyDescent="0.3">
      <c r="A1815" s="25" t="s">
        <v>1816</v>
      </c>
      <c r="B1815" s="26" t="s">
        <v>2163</v>
      </c>
      <c r="C1815" s="26" t="s">
        <v>2172</v>
      </c>
      <c r="D1815" s="26" t="s">
        <v>4</v>
      </c>
      <c r="E1815" s="26" t="s">
        <v>5</v>
      </c>
      <c r="F1815" s="9">
        <v>4190413.43</v>
      </c>
      <c r="G1815" s="9">
        <v>5152735.3099999996</v>
      </c>
      <c r="H1815" s="9">
        <v>6242737.8799999999</v>
      </c>
      <c r="I1815" s="9">
        <v>7044570.6500000004</v>
      </c>
      <c r="J1815" s="9">
        <v>8190344.7699999996</v>
      </c>
      <c r="K1815" s="9">
        <v>9302491.3200000003</v>
      </c>
      <c r="L1815" s="9">
        <v>9922735.5099999998</v>
      </c>
      <c r="M1815" s="9">
        <v>11170112.4</v>
      </c>
      <c r="N1815" s="9">
        <v>14842301.630000001</v>
      </c>
      <c r="O1815" s="9">
        <v>16848310.440000001</v>
      </c>
      <c r="P1815" s="9">
        <v>1121247.6499999999</v>
      </c>
      <c r="Q1815" s="9">
        <f t="shared" ref="Q1815:Q1817" si="149">IF(P1815&lt;O1815*0.9,O1815,"")</f>
        <v>16848310.440000001</v>
      </c>
      <c r="R1815" s="9">
        <v>16848310.440000001</v>
      </c>
    </row>
    <row r="1816" spans="1:18" ht="12.75" customHeight="1" x14ac:dyDescent="0.3">
      <c r="A1816" s="25" t="s">
        <v>1817</v>
      </c>
      <c r="B1816" s="26" t="s">
        <v>2163</v>
      </c>
      <c r="C1816" s="26" t="s">
        <v>2172</v>
      </c>
      <c r="D1816" s="26" t="s">
        <v>4</v>
      </c>
      <c r="E1816" s="26" t="s">
        <v>5</v>
      </c>
      <c r="F1816" s="9">
        <v>3218144.04</v>
      </c>
      <c r="G1816" s="9">
        <v>3368789.83</v>
      </c>
      <c r="H1816" s="9">
        <v>3907493.74</v>
      </c>
      <c r="I1816" s="9" t="s">
        <v>2174</v>
      </c>
      <c r="J1816" s="9">
        <v>4867894.3899999997</v>
      </c>
      <c r="K1816" s="9" t="s">
        <v>2174</v>
      </c>
      <c r="L1816" s="9">
        <v>5309563.16</v>
      </c>
      <c r="M1816" s="9">
        <v>5553962.6200000001</v>
      </c>
      <c r="N1816" s="9">
        <v>5865706.9500000002</v>
      </c>
      <c r="O1816" s="9">
        <v>6036409.5099999998</v>
      </c>
      <c r="P1816" s="9">
        <v>1621732.65</v>
      </c>
      <c r="Q1816" s="9">
        <f t="shared" si="149"/>
        <v>6036409.5099999998</v>
      </c>
      <c r="R1816" s="9">
        <v>6036409.5099999998</v>
      </c>
    </row>
    <row r="1817" spans="1:18" ht="12.75" customHeight="1" x14ac:dyDescent="0.3">
      <c r="A1817" s="25" t="s">
        <v>1818</v>
      </c>
      <c r="B1817" s="26" t="s">
        <v>2145</v>
      </c>
      <c r="C1817" s="26" t="s">
        <v>2171</v>
      </c>
      <c r="D1817" s="26" t="s">
        <v>8</v>
      </c>
      <c r="E1817" s="26" t="s">
        <v>5</v>
      </c>
      <c r="F1817" s="9">
        <v>4560134.75</v>
      </c>
      <c r="G1817" s="9">
        <v>5166695.1399999997</v>
      </c>
      <c r="H1817" s="9">
        <v>6115070.6299999999</v>
      </c>
      <c r="I1817" s="9">
        <v>6910653.1399999997</v>
      </c>
      <c r="J1817" s="9">
        <v>7806780.9000000004</v>
      </c>
      <c r="K1817" s="9">
        <v>7841223.5700000003</v>
      </c>
      <c r="L1817" s="9">
        <v>7463144.7600000016</v>
      </c>
      <c r="M1817" s="9">
        <v>4632862.2699999996</v>
      </c>
      <c r="N1817" s="9">
        <v>4837873.54</v>
      </c>
      <c r="O1817" s="9">
        <v>4323988.6100000003</v>
      </c>
      <c r="P1817" s="9">
        <v>4260159.2</v>
      </c>
      <c r="Q1817" s="9" t="str">
        <f t="shared" si="149"/>
        <v/>
      </c>
      <c r="R1817" s="9">
        <v>4260159.2</v>
      </c>
    </row>
    <row r="1818" spans="1:18" ht="12.75" customHeight="1" x14ac:dyDescent="0.3">
      <c r="A1818" s="25" t="s">
        <v>1819</v>
      </c>
      <c r="B1818" s="26" t="s">
        <v>2151</v>
      </c>
      <c r="C1818" s="26" t="s">
        <v>2165</v>
      </c>
      <c r="D1818" s="26" t="s">
        <v>4</v>
      </c>
      <c r="E1818" s="26" t="s">
        <v>5</v>
      </c>
      <c r="F1818" s="9">
        <v>645108.13</v>
      </c>
      <c r="G1818" s="9">
        <v>779003.64</v>
      </c>
      <c r="H1818" s="9">
        <v>1946567.26</v>
      </c>
      <c r="I1818" s="9">
        <v>1093479.54</v>
      </c>
      <c r="J1818" s="9">
        <v>1251709.92</v>
      </c>
      <c r="K1818" s="9">
        <v>1374560.25</v>
      </c>
      <c r="L1818" s="9">
        <v>1710543.85</v>
      </c>
      <c r="M1818" s="9">
        <v>2078565.74</v>
      </c>
      <c r="N1818" s="9">
        <v>2078565.74</v>
      </c>
      <c r="O1818" s="9">
        <v>3175239.61</v>
      </c>
      <c r="P1818" s="9">
        <v>3175239.61</v>
      </c>
      <c r="Q1818" s="9"/>
      <c r="R1818" s="9">
        <v>3175239.61</v>
      </c>
    </row>
    <row r="1819" spans="1:18" ht="12.75" customHeight="1" x14ac:dyDescent="0.3">
      <c r="A1819" s="25" t="s">
        <v>1820</v>
      </c>
      <c r="B1819" s="26" t="s">
        <v>2153</v>
      </c>
      <c r="C1819" s="26" t="s">
        <v>2169</v>
      </c>
      <c r="D1819" s="26" t="s">
        <v>4</v>
      </c>
      <c r="E1819" s="26" t="s">
        <v>15</v>
      </c>
      <c r="F1819" s="9">
        <v>145859.41</v>
      </c>
      <c r="G1819" s="9">
        <v>197456.24</v>
      </c>
      <c r="H1819" s="9">
        <v>222430.05</v>
      </c>
      <c r="I1819" s="9">
        <v>313448.12</v>
      </c>
      <c r="J1819" s="9">
        <v>372314.19</v>
      </c>
      <c r="K1819" s="9">
        <v>336273.08</v>
      </c>
      <c r="L1819" s="9" t="s">
        <v>2174</v>
      </c>
      <c r="M1819" s="9">
        <v>563158.13</v>
      </c>
      <c r="N1819" s="9">
        <v>758104.55</v>
      </c>
      <c r="O1819" s="9">
        <v>915817.37</v>
      </c>
      <c r="P1819" s="9">
        <v>915817.37</v>
      </c>
      <c r="Q1819" s="9"/>
      <c r="R1819" s="9">
        <v>915817.37</v>
      </c>
    </row>
    <row r="1820" spans="1:18" ht="12.75" customHeight="1" x14ac:dyDescent="0.3">
      <c r="A1820" s="25" t="s">
        <v>1821</v>
      </c>
      <c r="B1820" s="26" t="s">
        <v>2153</v>
      </c>
      <c r="C1820" s="26" t="s">
        <v>2169</v>
      </c>
      <c r="D1820" s="26" t="s">
        <v>8</v>
      </c>
      <c r="E1820" s="26" t="s">
        <v>5</v>
      </c>
      <c r="F1820" s="9">
        <v>365076.65</v>
      </c>
      <c r="G1820" s="9">
        <v>483287.2</v>
      </c>
      <c r="H1820" s="9">
        <v>534657.05000000005</v>
      </c>
      <c r="I1820" s="9">
        <v>669441.55000000005</v>
      </c>
      <c r="J1820" s="9">
        <v>806126.84</v>
      </c>
      <c r="K1820" s="9">
        <v>996698.53999999992</v>
      </c>
      <c r="L1820" s="9">
        <v>1017217.81</v>
      </c>
      <c r="M1820" s="9">
        <v>1046786.12</v>
      </c>
      <c r="N1820" s="9">
        <v>1208390.3400000001</v>
      </c>
      <c r="O1820" s="9">
        <v>1426530.37</v>
      </c>
      <c r="P1820" s="9">
        <v>6237008.7800000003</v>
      </c>
      <c r="Q1820" s="9"/>
      <c r="R1820" s="9">
        <v>6237008.7800000003</v>
      </c>
    </row>
    <row r="1821" spans="1:18" ht="12.75" customHeight="1" x14ac:dyDescent="0.3">
      <c r="A1821" s="25" t="s">
        <v>1822</v>
      </c>
      <c r="B1821" s="26" t="s">
        <v>2166</v>
      </c>
      <c r="C1821" s="26" t="s">
        <v>2165</v>
      </c>
      <c r="D1821" s="26" t="s">
        <v>8</v>
      </c>
      <c r="E1821" s="26" t="s">
        <v>15</v>
      </c>
      <c r="F1821" s="9" t="s">
        <v>2174</v>
      </c>
      <c r="G1821" s="9" t="s">
        <v>2174</v>
      </c>
      <c r="H1821" s="9" t="s">
        <v>2174</v>
      </c>
      <c r="I1821" s="9" t="s">
        <v>2174</v>
      </c>
      <c r="J1821" s="9" t="s">
        <v>2174</v>
      </c>
      <c r="K1821" s="9" t="s">
        <v>2174</v>
      </c>
      <c r="L1821" s="9" t="s">
        <v>2174</v>
      </c>
      <c r="M1821" s="9" t="s">
        <v>2174</v>
      </c>
      <c r="N1821" s="9">
        <v>3387113.01</v>
      </c>
      <c r="O1821" s="9">
        <v>3387113.01</v>
      </c>
      <c r="P1821" s="9">
        <v>53529546.149999999</v>
      </c>
      <c r="Q1821" s="9"/>
      <c r="R1821" s="9">
        <v>53529546.149999999</v>
      </c>
    </row>
    <row r="1822" spans="1:18" ht="12.75" customHeight="1" x14ac:dyDescent="0.3">
      <c r="A1822" s="25" t="s">
        <v>1823</v>
      </c>
      <c r="B1822" s="26" t="s">
        <v>2166</v>
      </c>
      <c r="C1822" s="26" t="s">
        <v>2165</v>
      </c>
      <c r="D1822" s="26" t="s">
        <v>89</v>
      </c>
      <c r="E1822" s="26" t="s">
        <v>5</v>
      </c>
      <c r="F1822" s="9" t="s">
        <v>2174</v>
      </c>
      <c r="G1822" s="9" t="s">
        <v>2174</v>
      </c>
      <c r="H1822" s="9" t="s">
        <v>2174</v>
      </c>
      <c r="I1822" s="9">
        <v>1021302.3</v>
      </c>
      <c r="J1822" s="9" t="s">
        <v>2174</v>
      </c>
      <c r="K1822" s="9">
        <v>837838.1</v>
      </c>
      <c r="L1822" s="9" t="s">
        <v>2174</v>
      </c>
      <c r="M1822" s="9" t="s">
        <v>2174</v>
      </c>
      <c r="N1822" s="9">
        <v>19.079999999999998</v>
      </c>
      <c r="O1822" s="9">
        <v>1021302.3</v>
      </c>
      <c r="P1822" s="9">
        <v>244045241.61000001</v>
      </c>
      <c r="Q1822" s="9"/>
      <c r="R1822" s="9">
        <v>244045241.61000001</v>
      </c>
    </row>
    <row r="1823" spans="1:18" ht="12.75" customHeight="1" x14ac:dyDescent="0.3">
      <c r="A1823" s="25" t="s">
        <v>1824</v>
      </c>
      <c r="B1823" s="26" t="s">
        <v>2160</v>
      </c>
      <c r="C1823" s="26" t="s">
        <v>2171</v>
      </c>
      <c r="D1823" s="26" t="s">
        <v>4</v>
      </c>
      <c r="E1823" s="26" t="s">
        <v>15</v>
      </c>
      <c r="F1823" s="9" t="s">
        <v>2174</v>
      </c>
      <c r="G1823" s="9" t="s">
        <v>2174</v>
      </c>
      <c r="H1823" s="9" t="s">
        <v>2174</v>
      </c>
      <c r="I1823" s="9" t="s">
        <v>2174</v>
      </c>
      <c r="J1823" s="9" t="s">
        <v>2174</v>
      </c>
      <c r="K1823" s="9">
        <v>1420781.94</v>
      </c>
      <c r="L1823" s="9" t="s">
        <v>2174</v>
      </c>
      <c r="M1823" s="9" t="s">
        <v>2174</v>
      </c>
      <c r="N1823" s="9">
        <v>1420781.94</v>
      </c>
      <c r="O1823" s="9">
        <v>1420781.94</v>
      </c>
      <c r="P1823" s="9">
        <v>1910.28</v>
      </c>
      <c r="Q1823" s="9">
        <f t="shared" ref="Q1823:Q1824" si="150">IF(P1823&lt;O1823*0.9,O1823,"")</f>
        <v>1420781.94</v>
      </c>
      <c r="R1823" s="9">
        <v>1420781.94</v>
      </c>
    </row>
    <row r="1824" spans="1:18" ht="12.75" customHeight="1" x14ac:dyDescent="0.3">
      <c r="A1824" s="25" t="s">
        <v>1825</v>
      </c>
      <c r="B1824" s="26" t="s">
        <v>2163</v>
      </c>
      <c r="C1824" s="26" t="s">
        <v>2172</v>
      </c>
      <c r="D1824" s="26" t="s">
        <v>4</v>
      </c>
      <c r="E1824" s="26" t="s">
        <v>5</v>
      </c>
      <c r="F1824" s="9" t="s">
        <v>2174</v>
      </c>
      <c r="G1824" s="9">
        <v>1103243.8500000001</v>
      </c>
      <c r="H1824" s="9">
        <v>3365518.9</v>
      </c>
      <c r="I1824" s="9">
        <v>1960142.13</v>
      </c>
      <c r="J1824" s="9" t="s">
        <v>2174</v>
      </c>
      <c r="K1824" s="9">
        <v>2880287.7</v>
      </c>
      <c r="L1824" s="9" t="s">
        <v>2174</v>
      </c>
      <c r="M1824" s="9">
        <v>3274933.05</v>
      </c>
      <c r="N1824" s="9">
        <v>4382301.8600000003</v>
      </c>
      <c r="O1824" s="9">
        <v>5461155.3200000003</v>
      </c>
      <c r="P1824" s="9">
        <v>2471376.5299999998</v>
      </c>
      <c r="Q1824" s="9">
        <f t="shared" si="150"/>
        <v>5461155.3200000003</v>
      </c>
      <c r="R1824" s="9">
        <v>5461155.3200000003</v>
      </c>
    </row>
    <row r="1825" spans="1:18" ht="12.75" customHeight="1" x14ac:dyDescent="0.3">
      <c r="A1825" s="25" t="s">
        <v>1826</v>
      </c>
      <c r="B1825" s="26" t="s">
        <v>2166</v>
      </c>
      <c r="C1825" s="26" t="s">
        <v>2165</v>
      </c>
      <c r="D1825" s="26" t="s">
        <v>89</v>
      </c>
      <c r="E1825" s="26" t="s">
        <v>15</v>
      </c>
      <c r="F1825" s="9">
        <v>9464189.8699999992</v>
      </c>
      <c r="G1825" s="9">
        <v>11676317.289999999</v>
      </c>
      <c r="H1825" s="9">
        <v>18689665.530000001</v>
      </c>
      <c r="I1825" s="9">
        <v>21847068.66</v>
      </c>
      <c r="J1825" s="9">
        <v>23520824.329999998</v>
      </c>
      <c r="K1825" s="9">
        <v>85539714.959999993</v>
      </c>
      <c r="L1825" s="9">
        <v>31092573.539999999</v>
      </c>
      <c r="M1825" s="9">
        <v>34003386.200000003</v>
      </c>
      <c r="N1825" s="9">
        <v>39809202.509999998</v>
      </c>
      <c r="O1825" s="9">
        <v>47816312.579999998</v>
      </c>
      <c r="P1825" s="9">
        <v>724180353.80999994</v>
      </c>
      <c r="Q1825" s="9"/>
      <c r="R1825" s="9">
        <v>724180353.80999994</v>
      </c>
    </row>
    <row r="1826" spans="1:18" ht="12.75" customHeight="1" x14ac:dyDescent="0.3">
      <c r="A1826" s="25" t="s">
        <v>1827</v>
      </c>
      <c r="B1826" s="26" t="s">
        <v>2158</v>
      </c>
      <c r="C1826" s="26" t="s">
        <v>2172</v>
      </c>
      <c r="D1826" s="26" t="s">
        <v>89</v>
      </c>
      <c r="E1826" s="26" t="s">
        <v>5</v>
      </c>
      <c r="F1826" s="9">
        <v>65803950.009999998</v>
      </c>
      <c r="G1826" s="9">
        <v>76136345.489999995</v>
      </c>
      <c r="H1826" s="9">
        <v>84440618.760000005</v>
      </c>
      <c r="I1826" s="9">
        <v>95556746.189999998</v>
      </c>
      <c r="J1826" s="9">
        <v>116114926.73999999</v>
      </c>
      <c r="K1826" s="9">
        <v>139415888.47</v>
      </c>
      <c r="L1826" s="9">
        <v>150293140.38999999</v>
      </c>
      <c r="M1826" s="9">
        <v>158196350.93000001</v>
      </c>
      <c r="N1826" s="9">
        <v>182538483.68000001</v>
      </c>
      <c r="O1826" s="9">
        <v>219007559.5</v>
      </c>
      <c r="P1826" s="9">
        <v>193237387.63</v>
      </c>
      <c r="Q1826" s="9">
        <f>IF(P1826&lt;O1826*0.9,O1826,"")</f>
        <v>219007559.5</v>
      </c>
      <c r="R1826" s="9">
        <v>219007559.5</v>
      </c>
    </row>
    <row r="1827" spans="1:18" ht="12.75" customHeight="1" x14ac:dyDescent="0.3">
      <c r="A1827" s="25" t="s">
        <v>1828</v>
      </c>
      <c r="B1827" s="26" t="s">
        <v>2153</v>
      </c>
      <c r="C1827" s="26" t="s">
        <v>2169</v>
      </c>
      <c r="D1827" s="26" t="s">
        <v>8</v>
      </c>
      <c r="E1827" s="26" t="s">
        <v>5</v>
      </c>
      <c r="F1827" s="9">
        <v>20535.14</v>
      </c>
      <c r="G1827" s="9">
        <v>271042.49</v>
      </c>
      <c r="H1827" s="9">
        <v>1050876.54</v>
      </c>
      <c r="I1827" s="9">
        <v>724053.62</v>
      </c>
      <c r="J1827" s="9">
        <v>1015965.23</v>
      </c>
      <c r="K1827" s="9">
        <v>1266788.73</v>
      </c>
      <c r="L1827" s="9">
        <v>1507423.96</v>
      </c>
      <c r="M1827" s="9">
        <v>1635874.14</v>
      </c>
      <c r="N1827" s="9">
        <v>2192451.06</v>
      </c>
      <c r="O1827" s="9">
        <v>2192451.06</v>
      </c>
      <c r="P1827" s="9">
        <v>6325476.1600000001</v>
      </c>
      <c r="Q1827" s="9"/>
      <c r="R1827" s="9">
        <v>6325476.1600000001</v>
      </c>
    </row>
    <row r="1828" spans="1:18" ht="12.75" customHeight="1" x14ac:dyDescent="0.3">
      <c r="A1828" s="25" t="s">
        <v>1829</v>
      </c>
      <c r="B1828" s="26" t="s">
        <v>2155</v>
      </c>
      <c r="C1828" s="26" t="s">
        <v>2171</v>
      </c>
      <c r="D1828" s="26" t="s">
        <v>4</v>
      </c>
      <c r="E1828" s="26" t="s">
        <v>5</v>
      </c>
      <c r="F1828" s="9">
        <v>497256.02</v>
      </c>
      <c r="G1828" s="9">
        <v>15714.22</v>
      </c>
      <c r="H1828" s="9">
        <v>20968.61</v>
      </c>
      <c r="I1828" s="9">
        <v>20270.71</v>
      </c>
      <c r="J1828" s="9">
        <v>44098.49</v>
      </c>
      <c r="K1828" s="9" t="s">
        <v>2174</v>
      </c>
      <c r="L1828" s="9" t="s">
        <v>2174</v>
      </c>
      <c r="M1828" s="9" t="s">
        <v>2174</v>
      </c>
      <c r="N1828" s="9">
        <v>1926816.31</v>
      </c>
      <c r="O1828" s="9">
        <v>2205765.06</v>
      </c>
      <c r="P1828" s="9">
        <v>1758569.91</v>
      </c>
      <c r="Q1828" s="9">
        <f>IF(P1828&lt;O1828*0.9,O1828,"")</f>
        <v>2205765.06</v>
      </c>
      <c r="R1828" s="9">
        <v>2205765.06</v>
      </c>
    </row>
    <row r="1829" spans="1:18" ht="12.75" customHeight="1" x14ac:dyDescent="0.3">
      <c r="A1829" s="25" t="s">
        <v>1830</v>
      </c>
      <c r="B1829" s="26" t="s">
        <v>2157</v>
      </c>
      <c r="C1829" s="26" t="s">
        <v>2171</v>
      </c>
      <c r="D1829" s="26" t="s">
        <v>4</v>
      </c>
      <c r="E1829" s="26" t="s">
        <v>15</v>
      </c>
      <c r="F1829" s="9">
        <v>200850970.91999999</v>
      </c>
      <c r="G1829" s="9">
        <v>243952434.72</v>
      </c>
      <c r="H1829" s="9">
        <v>318041808.52999997</v>
      </c>
      <c r="I1829" s="9">
        <v>378514648.26999998</v>
      </c>
      <c r="J1829" s="9">
        <v>452454826.23000002</v>
      </c>
      <c r="K1829" s="9">
        <v>507821626.70999998</v>
      </c>
      <c r="L1829" s="9">
        <v>549253986.20000005</v>
      </c>
      <c r="M1829" s="9">
        <v>577093766.82000005</v>
      </c>
      <c r="N1829" s="9">
        <v>651341895.37</v>
      </c>
      <c r="O1829" s="9">
        <v>691032520.46000004</v>
      </c>
      <c r="P1829" s="9">
        <v>691032520.46000004</v>
      </c>
      <c r="Q1829" s="9"/>
      <c r="R1829" s="9">
        <v>691032520.46000004</v>
      </c>
    </row>
    <row r="1830" spans="1:18" ht="12.75" customHeight="1" x14ac:dyDescent="0.3">
      <c r="A1830" s="25" t="s">
        <v>1831</v>
      </c>
      <c r="B1830" s="26" t="s">
        <v>2163</v>
      </c>
      <c r="C1830" s="26" t="s">
        <v>2172</v>
      </c>
      <c r="D1830" s="26" t="s">
        <v>89</v>
      </c>
      <c r="E1830" s="26" t="s">
        <v>15</v>
      </c>
      <c r="F1830" s="9">
        <v>39946339.950000003</v>
      </c>
      <c r="G1830" s="9">
        <v>45920447.960000001</v>
      </c>
      <c r="H1830" s="9">
        <v>54058524.619999997</v>
      </c>
      <c r="I1830" s="9">
        <v>67226876.609999999</v>
      </c>
      <c r="J1830" s="9">
        <v>77759598.24000001</v>
      </c>
      <c r="K1830" s="9">
        <v>95058939.870000005</v>
      </c>
      <c r="L1830" s="9">
        <v>103683983.75</v>
      </c>
      <c r="M1830" s="9">
        <v>81732010.200000003</v>
      </c>
      <c r="N1830" s="9">
        <v>148319196.46000001</v>
      </c>
      <c r="O1830" s="9">
        <v>173034960.93000001</v>
      </c>
      <c r="P1830" s="9">
        <v>127499819.13000001</v>
      </c>
      <c r="Q1830" s="9">
        <f>IF(P1830&lt;O1830*0.9,O1830,"")</f>
        <v>173034960.93000001</v>
      </c>
      <c r="R1830" s="9">
        <v>173034960.93000001</v>
      </c>
    </row>
    <row r="1831" spans="1:18" ht="12.75" customHeight="1" x14ac:dyDescent="0.3">
      <c r="A1831" s="25" t="s">
        <v>1832</v>
      </c>
      <c r="B1831" s="26" t="s">
        <v>2156</v>
      </c>
      <c r="C1831" s="26" t="s">
        <v>2171</v>
      </c>
      <c r="D1831" s="26" t="s">
        <v>8</v>
      </c>
      <c r="E1831" s="26" t="s">
        <v>15</v>
      </c>
      <c r="F1831" s="9" t="s">
        <v>2174</v>
      </c>
      <c r="G1831" s="9">
        <v>1380132.76</v>
      </c>
      <c r="H1831" s="9">
        <v>2150253.9700000002</v>
      </c>
      <c r="I1831" s="9">
        <v>2484862.88</v>
      </c>
      <c r="J1831" s="9">
        <v>2740931.95</v>
      </c>
      <c r="K1831" s="9">
        <v>3136713.98</v>
      </c>
      <c r="L1831" s="9" t="s">
        <v>2174</v>
      </c>
      <c r="M1831" s="9" t="s">
        <v>2174</v>
      </c>
      <c r="N1831" s="9">
        <v>4743669.43</v>
      </c>
      <c r="O1831" s="9">
        <v>5511632.7699999996</v>
      </c>
      <c r="P1831" s="9">
        <v>34342649.479999997</v>
      </c>
      <c r="Q1831" s="9"/>
      <c r="R1831" s="9">
        <v>34342649.479999997</v>
      </c>
    </row>
    <row r="1832" spans="1:18" ht="12.75" customHeight="1" x14ac:dyDescent="0.3">
      <c r="A1832" s="25" t="s">
        <v>1833</v>
      </c>
      <c r="B1832" s="26" t="s">
        <v>2163</v>
      </c>
      <c r="C1832" s="26" t="s">
        <v>2172</v>
      </c>
      <c r="D1832" s="26" t="s">
        <v>8</v>
      </c>
      <c r="E1832" s="26" t="s">
        <v>15</v>
      </c>
      <c r="F1832" s="9">
        <v>423575.79</v>
      </c>
      <c r="G1832" s="9">
        <v>440805.64</v>
      </c>
      <c r="H1832" s="9">
        <v>538996.16</v>
      </c>
      <c r="I1832" s="9">
        <v>651050.75</v>
      </c>
      <c r="J1832" s="9">
        <v>732277.45</v>
      </c>
      <c r="K1832" s="9">
        <v>835472.78999999992</v>
      </c>
      <c r="L1832" s="9">
        <v>990780.35</v>
      </c>
      <c r="M1832" s="9">
        <v>1031219.31</v>
      </c>
      <c r="N1832" s="9">
        <v>1261481.3500000001</v>
      </c>
      <c r="O1832" s="9">
        <v>1459944.85</v>
      </c>
      <c r="P1832" s="9">
        <v>36994369.939999998</v>
      </c>
      <c r="Q1832" s="9"/>
      <c r="R1832" s="9">
        <v>36994369.939999998</v>
      </c>
    </row>
    <row r="1833" spans="1:18" ht="12.75" customHeight="1" x14ac:dyDescent="0.3">
      <c r="A1833" s="25" t="s">
        <v>1834</v>
      </c>
      <c r="B1833" s="26" t="s">
        <v>2150</v>
      </c>
      <c r="C1833" s="26" t="s">
        <v>2171</v>
      </c>
      <c r="D1833" s="26" t="s">
        <v>89</v>
      </c>
      <c r="E1833" s="26" t="s">
        <v>15</v>
      </c>
      <c r="F1833" s="9" t="s">
        <v>2174</v>
      </c>
      <c r="G1833" s="9" t="s">
        <v>2174</v>
      </c>
      <c r="H1833" s="9" t="s">
        <v>2174</v>
      </c>
      <c r="I1833" s="9">
        <v>1142942.46</v>
      </c>
      <c r="J1833" s="9">
        <v>1387483.68</v>
      </c>
      <c r="K1833" s="9">
        <v>1540831.35</v>
      </c>
      <c r="L1833" s="9">
        <v>1656841.29</v>
      </c>
      <c r="M1833" s="9">
        <v>1296945.94</v>
      </c>
      <c r="N1833" s="9">
        <v>1647104.99</v>
      </c>
      <c r="O1833" s="9">
        <v>2256098.67</v>
      </c>
      <c r="P1833" s="9">
        <v>189736096.25999999</v>
      </c>
      <c r="Q1833" s="9"/>
      <c r="R1833" s="9">
        <v>189736096.25999999</v>
      </c>
    </row>
    <row r="1834" spans="1:18" ht="12.75" customHeight="1" x14ac:dyDescent="0.3">
      <c r="A1834" s="25" t="s">
        <v>1835</v>
      </c>
      <c r="B1834" s="26" t="s">
        <v>2149</v>
      </c>
      <c r="C1834" s="26" t="s">
        <v>2169</v>
      </c>
      <c r="D1834" s="26" t="s">
        <v>8</v>
      </c>
      <c r="E1834" s="26" t="s">
        <v>15</v>
      </c>
      <c r="F1834" s="9">
        <v>30629929.149999999</v>
      </c>
      <c r="G1834" s="9">
        <v>35148722.549999997</v>
      </c>
      <c r="H1834" s="9">
        <v>42408961.590000004</v>
      </c>
      <c r="I1834" s="9">
        <v>51910075.789999999</v>
      </c>
      <c r="J1834" s="9">
        <v>58894495.350000001</v>
      </c>
      <c r="K1834" s="9">
        <v>67720275.099999994</v>
      </c>
      <c r="L1834" s="9">
        <v>70231502.150000006</v>
      </c>
      <c r="M1834" s="9">
        <v>75440503.140000001</v>
      </c>
      <c r="N1834" s="9">
        <v>92467543.650000006</v>
      </c>
      <c r="O1834" s="9">
        <v>111882481.51000001</v>
      </c>
      <c r="P1834" s="9">
        <v>22414702.530000001</v>
      </c>
      <c r="Q1834" s="9">
        <f t="shared" ref="Q1834:Q1836" si="151">IF(P1834&lt;O1834*0.9,O1834,"")</f>
        <v>111882481.51000001</v>
      </c>
      <c r="R1834" s="9">
        <v>111882481.51000001</v>
      </c>
    </row>
    <row r="1835" spans="1:18" ht="12.75" customHeight="1" x14ac:dyDescent="0.3">
      <c r="A1835" s="25" t="s">
        <v>1836</v>
      </c>
      <c r="B1835" s="26" t="s">
        <v>2150</v>
      </c>
      <c r="C1835" s="26" t="s">
        <v>2171</v>
      </c>
      <c r="D1835" s="26" t="s">
        <v>8</v>
      </c>
      <c r="E1835" s="26" t="s">
        <v>5</v>
      </c>
      <c r="F1835" s="9">
        <v>10977402.140000001</v>
      </c>
      <c r="G1835" s="9">
        <v>13565023.949999999</v>
      </c>
      <c r="H1835" s="9">
        <v>16890073.719999999</v>
      </c>
      <c r="I1835" s="9">
        <v>20464746.690000001</v>
      </c>
      <c r="J1835" s="9">
        <v>22685216.890000001</v>
      </c>
      <c r="K1835" s="9">
        <v>24112240.75</v>
      </c>
      <c r="L1835" s="9" t="s">
        <v>2174</v>
      </c>
      <c r="M1835" s="9" t="s">
        <v>2174</v>
      </c>
      <c r="N1835" s="9">
        <v>34147443.07</v>
      </c>
      <c r="O1835" s="9">
        <v>35856959.420000002</v>
      </c>
      <c r="P1835" s="9">
        <v>7494383.71</v>
      </c>
      <c r="Q1835" s="9">
        <f t="shared" si="151"/>
        <v>35856959.420000002</v>
      </c>
      <c r="R1835" s="9">
        <v>35856959.420000002</v>
      </c>
    </row>
    <row r="1836" spans="1:18" ht="12.75" customHeight="1" x14ac:dyDescent="0.3">
      <c r="A1836" s="25" t="s">
        <v>1837</v>
      </c>
      <c r="B1836" s="26" t="s">
        <v>2149</v>
      </c>
      <c r="C1836" s="26" t="s">
        <v>2169</v>
      </c>
      <c r="D1836" s="26" t="s">
        <v>4</v>
      </c>
      <c r="E1836" s="26" t="s">
        <v>5</v>
      </c>
      <c r="F1836" s="9">
        <v>8040847.7400000002</v>
      </c>
      <c r="G1836" s="9">
        <v>9356355.5800000001</v>
      </c>
      <c r="H1836" s="9">
        <v>11347202.26</v>
      </c>
      <c r="I1836" s="9">
        <v>13878231.289999999</v>
      </c>
      <c r="J1836" s="9">
        <v>16130709.32</v>
      </c>
      <c r="K1836" s="9">
        <v>17633035.739999998</v>
      </c>
      <c r="L1836" s="9">
        <v>19710634.510000002</v>
      </c>
      <c r="M1836" s="9">
        <v>21431760.399999999</v>
      </c>
      <c r="N1836" s="9">
        <v>24929995.059999999</v>
      </c>
      <c r="O1836" s="9">
        <v>31950827.809999999</v>
      </c>
      <c r="P1836" s="9">
        <v>2259884.66</v>
      </c>
      <c r="Q1836" s="9">
        <f t="shared" si="151"/>
        <v>31950827.809999999</v>
      </c>
      <c r="R1836" s="9">
        <v>31950827.809999999</v>
      </c>
    </row>
    <row r="1837" spans="1:18" ht="12.75" customHeight="1" x14ac:dyDescent="0.3">
      <c r="A1837" s="25" t="s">
        <v>1838</v>
      </c>
      <c r="B1837" s="26" t="s">
        <v>2142</v>
      </c>
      <c r="C1837" s="26" t="s">
        <v>2171</v>
      </c>
      <c r="D1837" s="26" t="s">
        <v>8</v>
      </c>
      <c r="E1837" s="26" t="s">
        <v>15</v>
      </c>
      <c r="F1837" s="9">
        <v>156591214.12</v>
      </c>
      <c r="G1837" s="9">
        <v>186878258.93000001</v>
      </c>
      <c r="H1837" s="9">
        <v>257392292.12</v>
      </c>
      <c r="I1837" s="9">
        <v>264672490.18000001</v>
      </c>
      <c r="J1837" s="9">
        <v>288345418.05000001</v>
      </c>
      <c r="K1837" s="9">
        <v>320312606.50999999</v>
      </c>
      <c r="L1837" s="9">
        <v>312045997.32999998</v>
      </c>
      <c r="M1837" s="9">
        <v>325382583.30000001</v>
      </c>
      <c r="N1837" s="9">
        <v>372481997.23000002</v>
      </c>
      <c r="O1837" s="9">
        <v>411615112.88999999</v>
      </c>
      <c r="P1837" s="9">
        <v>411615112.88999999</v>
      </c>
      <c r="Q1837" s="9"/>
      <c r="R1837" s="9">
        <v>411615112.88999999</v>
      </c>
    </row>
    <row r="1838" spans="1:18" ht="12.75" customHeight="1" x14ac:dyDescent="0.3">
      <c r="A1838" s="25" t="s">
        <v>1839</v>
      </c>
      <c r="B1838" s="26" t="s">
        <v>2163</v>
      </c>
      <c r="C1838" s="26" t="s">
        <v>2172</v>
      </c>
      <c r="D1838" s="26" t="s">
        <v>8</v>
      </c>
      <c r="E1838" s="26" t="s">
        <v>15</v>
      </c>
      <c r="F1838" s="9">
        <v>5676931.8200000003</v>
      </c>
      <c r="G1838" s="9">
        <v>6218619.9199999999</v>
      </c>
      <c r="H1838" s="9" t="s">
        <v>2174</v>
      </c>
      <c r="I1838" s="9">
        <v>9114578.8100000005</v>
      </c>
      <c r="J1838" s="9">
        <v>10038428.27</v>
      </c>
      <c r="K1838" s="9">
        <v>11322688.48</v>
      </c>
      <c r="L1838" s="9">
        <v>11960326.65</v>
      </c>
      <c r="M1838" s="9" t="s">
        <v>2174</v>
      </c>
      <c r="N1838" s="9">
        <v>15739425.380000001</v>
      </c>
      <c r="O1838" s="9">
        <v>19473693.16</v>
      </c>
      <c r="P1838" s="9">
        <v>25520788.649999999</v>
      </c>
      <c r="Q1838" s="9"/>
      <c r="R1838" s="9">
        <v>25520788.649999999</v>
      </c>
    </row>
    <row r="1839" spans="1:18" ht="12.75" customHeight="1" x14ac:dyDescent="0.3">
      <c r="A1839" s="25" t="s">
        <v>1840</v>
      </c>
      <c r="B1839" s="26" t="s">
        <v>2166</v>
      </c>
      <c r="C1839" s="26" t="s">
        <v>2165</v>
      </c>
      <c r="D1839" s="26" t="s">
        <v>8</v>
      </c>
      <c r="E1839" s="26" t="s">
        <v>15</v>
      </c>
      <c r="F1839" s="9" t="s">
        <v>2174</v>
      </c>
      <c r="G1839" s="9" t="s">
        <v>2174</v>
      </c>
      <c r="H1839" s="9" t="s">
        <v>2174</v>
      </c>
      <c r="I1839" s="9">
        <v>2038268.07</v>
      </c>
      <c r="J1839" s="9" t="s">
        <v>2174</v>
      </c>
      <c r="K1839" s="9" t="s">
        <v>2174</v>
      </c>
      <c r="L1839" s="9">
        <v>4239842.03</v>
      </c>
      <c r="M1839" s="9">
        <v>4400711.58</v>
      </c>
      <c r="N1839" s="9">
        <v>5601378.7999999998</v>
      </c>
      <c r="O1839" s="9">
        <v>6618661.2599999998</v>
      </c>
      <c r="P1839" s="9">
        <v>27309518.18</v>
      </c>
      <c r="Q1839" s="9"/>
      <c r="R1839" s="9">
        <v>27309518.18</v>
      </c>
    </row>
    <row r="1840" spans="1:18" ht="12.75" customHeight="1" x14ac:dyDescent="0.3">
      <c r="A1840" s="25" t="s">
        <v>1841</v>
      </c>
      <c r="B1840" s="26" t="s">
        <v>2163</v>
      </c>
      <c r="C1840" s="26" t="s">
        <v>2172</v>
      </c>
      <c r="D1840" s="26" t="s">
        <v>8</v>
      </c>
      <c r="E1840" s="26" t="s">
        <v>15</v>
      </c>
      <c r="F1840" s="9">
        <v>1260903.1499999999</v>
      </c>
      <c r="G1840" s="9">
        <v>1267567.47</v>
      </c>
      <c r="H1840" s="9">
        <v>1617905.46</v>
      </c>
      <c r="I1840" s="9">
        <v>403186.62</v>
      </c>
      <c r="J1840" s="9">
        <v>1373404.73</v>
      </c>
      <c r="K1840" s="9">
        <v>1361106.2</v>
      </c>
      <c r="L1840" s="9">
        <v>1398662.43</v>
      </c>
      <c r="M1840" s="9">
        <v>1325775.22</v>
      </c>
      <c r="N1840" s="9">
        <v>1630633.07</v>
      </c>
      <c r="O1840" s="9">
        <v>2020131.07</v>
      </c>
      <c r="P1840" s="9">
        <v>14866846.369999999</v>
      </c>
      <c r="Q1840" s="9"/>
      <c r="R1840" s="9">
        <v>14866846.369999999</v>
      </c>
    </row>
    <row r="1841" spans="1:18" ht="12.75" customHeight="1" x14ac:dyDescent="0.3">
      <c r="A1841" s="25" t="s">
        <v>1842</v>
      </c>
      <c r="B1841" s="26" t="s">
        <v>2163</v>
      </c>
      <c r="C1841" s="26" t="s">
        <v>2172</v>
      </c>
      <c r="D1841" s="26" t="s">
        <v>4</v>
      </c>
      <c r="E1841" s="26" t="s">
        <v>15</v>
      </c>
      <c r="F1841" s="9" t="s">
        <v>2174</v>
      </c>
      <c r="G1841" s="9" t="s">
        <v>2174</v>
      </c>
      <c r="H1841" s="9" t="s">
        <v>2174</v>
      </c>
      <c r="I1841" s="9" t="s">
        <v>2174</v>
      </c>
      <c r="J1841" s="9" t="s">
        <v>2174</v>
      </c>
      <c r="K1841" s="9" t="s">
        <v>2174</v>
      </c>
      <c r="L1841" s="9" t="s">
        <v>2174</v>
      </c>
      <c r="M1841" s="9" t="s">
        <v>2174</v>
      </c>
      <c r="N1841" s="9" t="s">
        <v>2174</v>
      </c>
      <c r="O1841" s="9" t="s">
        <v>2175</v>
      </c>
      <c r="P1841" s="9">
        <v>4387283.3600000003</v>
      </c>
      <c r="Q1841" s="9" t="str">
        <f>IF(P1841&lt;O1841,O1841,P1841)</f>
        <v/>
      </c>
      <c r="R1841" s="9">
        <v>4387283.3600000003</v>
      </c>
    </row>
    <row r="1842" spans="1:18" ht="12.75" customHeight="1" x14ac:dyDescent="0.3">
      <c r="A1842" s="25" t="s">
        <v>1843</v>
      </c>
      <c r="B1842" s="26" t="s">
        <v>2150</v>
      </c>
      <c r="C1842" s="26" t="s">
        <v>2171</v>
      </c>
      <c r="D1842" s="26" t="s">
        <v>8</v>
      </c>
      <c r="E1842" s="26" t="s">
        <v>5</v>
      </c>
      <c r="F1842" s="9">
        <v>6404908.7400000002</v>
      </c>
      <c r="G1842" s="9">
        <v>7749396.54</v>
      </c>
      <c r="H1842" s="9">
        <v>9635129.8800000008</v>
      </c>
      <c r="I1842" s="9">
        <v>11839684.380000001</v>
      </c>
      <c r="J1842" s="9">
        <v>13120181.609999999</v>
      </c>
      <c r="K1842" s="9">
        <v>14887175.619999999</v>
      </c>
      <c r="L1842" s="9">
        <v>16443109.609999999</v>
      </c>
      <c r="M1842" s="9">
        <v>17061905.300000001</v>
      </c>
      <c r="N1842" s="9">
        <v>20710386.109999999</v>
      </c>
      <c r="O1842" s="9">
        <v>24240610.41</v>
      </c>
      <c r="P1842" s="9">
        <v>24240610.41</v>
      </c>
      <c r="Q1842" s="9"/>
      <c r="R1842" s="9">
        <v>24240610.41</v>
      </c>
    </row>
    <row r="1843" spans="1:18" ht="12.75" customHeight="1" x14ac:dyDescent="0.3">
      <c r="A1843" s="25" t="s">
        <v>1844</v>
      </c>
      <c r="B1843" s="26" t="s">
        <v>2158</v>
      </c>
      <c r="C1843" s="26" t="s">
        <v>2172</v>
      </c>
      <c r="D1843" s="26" t="s">
        <v>8</v>
      </c>
      <c r="E1843" s="26" t="s">
        <v>15</v>
      </c>
      <c r="F1843" s="9">
        <v>7248736.5099999998</v>
      </c>
      <c r="G1843" s="9">
        <v>9947422.1099999994</v>
      </c>
      <c r="H1843" s="9">
        <v>10165435.4</v>
      </c>
      <c r="I1843" s="9">
        <v>12147588.5</v>
      </c>
      <c r="J1843" s="9">
        <v>13847639.720000001</v>
      </c>
      <c r="K1843" s="9">
        <v>15544954.439999999</v>
      </c>
      <c r="L1843" s="9">
        <v>16650203.310000001</v>
      </c>
      <c r="M1843" s="9">
        <v>17640669.829999998</v>
      </c>
      <c r="N1843" s="9">
        <v>20233659.129999999</v>
      </c>
      <c r="O1843" s="9">
        <v>24206165.059999999</v>
      </c>
      <c r="P1843" s="9">
        <v>19365465.829999998</v>
      </c>
      <c r="Q1843" s="9">
        <f t="shared" ref="Q1843:Q1844" si="152">IF(P1843&lt;O1843*0.9,O1843,"")</f>
        <v>24206165.059999999</v>
      </c>
      <c r="R1843" s="9">
        <v>24206165.059999999</v>
      </c>
    </row>
    <row r="1844" spans="1:18" ht="12.75" customHeight="1" x14ac:dyDescent="0.3">
      <c r="A1844" s="25" t="s">
        <v>1845</v>
      </c>
      <c r="B1844" s="26" t="s">
        <v>2160</v>
      </c>
      <c r="C1844" s="26" t="s">
        <v>2171</v>
      </c>
      <c r="D1844" s="26" t="s">
        <v>8</v>
      </c>
      <c r="E1844" s="26" t="s">
        <v>5</v>
      </c>
      <c r="F1844" s="9">
        <v>2750564.97</v>
      </c>
      <c r="G1844" s="9">
        <v>3446572.68</v>
      </c>
      <c r="H1844" s="9">
        <v>8313638.2199999997</v>
      </c>
      <c r="I1844" s="9">
        <v>4700981.71</v>
      </c>
      <c r="J1844" s="9">
        <v>5443624.3600000003</v>
      </c>
      <c r="K1844" s="9">
        <v>6296439.3899999997</v>
      </c>
      <c r="L1844" s="9">
        <v>7535682.5899999999</v>
      </c>
      <c r="M1844" s="9">
        <v>20575.23</v>
      </c>
      <c r="N1844" s="9">
        <v>10607549.720000001</v>
      </c>
      <c r="O1844" s="9">
        <v>12638389.449999999</v>
      </c>
      <c r="P1844" s="9">
        <v>9833707.1400000006</v>
      </c>
      <c r="Q1844" s="9">
        <f t="shared" si="152"/>
        <v>12638389.449999999</v>
      </c>
      <c r="R1844" s="9">
        <v>12638389.449999999</v>
      </c>
    </row>
    <row r="1845" spans="1:18" ht="12.75" customHeight="1" x14ac:dyDescent="0.3">
      <c r="A1845" s="25" t="s">
        <v>1846</v>
      </c>
      <c r="B1845" s="26" t="s">
        <v>2163</v>
      </c>
      <c r="C1845" s="26" t="s">
        <v>2172</v>
      </c>
      <c r="D1845" s="26" t="s">
        <v>8</v>
      </c>
      <c r="E1845" s="26" t="s">
        <v>15</v>
      </c>
      <c r="F1845" s="9">
        <v>1343989.83</v>
      </c>
      <c r="G1845" s="9">
        <v>1669451.31</v>
      </c>
      <c r="H1845" s="9">
        <v>2090709.99</v>
      </c>
      <c r="I1845" s="9">
        <v>2422755.9900000002</v>
      </c>
      <c r="J1845" s="9">
        <v>2864217</v>
      </c>
      <c r="K1845" s="9">
        <v>3108914.68</v>
      </c>
      <c r="L1845" s="9">
        <v>3175888.1</v>
      </c>
      <c r="M1845" s="9">
        <v>3205223.07</v>
      </c>
      <c r="N1845" s="9">
        <v>3695759.51</v>
      </c>
      <c r="O1845" s="9">
        <v>4052815.38</v>
      </c>
      <c r="P1845" s="9">
        <v>7567680.2400000002</v>
      </c>
      <c r="Q1845" s="9"/>
      <c r="R1845" s="9">
        <v>7567680.2400000002</v>
      </c>
    </row>
    <row r="1846" spans="1:18" ht="12.75" customHeight="1" x14ac:dyDescent="0.3">
      <c r="A1846" s="25" t="s">
        <v>1847</v>
      </c>
      <c r="B1846" s="26" t="s">
        <v>2149</v>
      </c>
      <c r="C1846" s="26" t="s">
        <v>2169</v>
      </c>
      <c r="D1846" s="26" t="s">
        <v>8</v>
      </c>
      <c r="E1846" s="26" t="s">
        <v>15</v>
      </c>
      <c r="F1846" s="9" t="s">
        <v>2174</v>
      </c>
      <c r="G1846" s="9" t="s">
        <v>2174</v>
      </c>
      <c r="H1846" s="9" t="s">
        <v>2174</v>
      </c>
      <c r="I1846" s="9" t="s">
        <v>2174</v>
      </c>
      <c r="J1846" s="9" t="s">
        <v>2174</v>
      </c>
      <c r="K1846" s="9" t="s">
        <v>2174</v>
      </c>
      <c r="L1846" s="9" t="s">
        <v>2174</v>
      </c>
      <c r="M1846" s="9" t="s">
        <v>2174</v>
      </c>
      <c r="N1846" s="9">
        <v>0</v>
      </c>
      <c r="O1846" s="9">
        <v>2426437.66</v>
      </c>
      <c r="P1846" s="9">
        <v>19091490.52</v>
      </c>
      <c r="Q1846" s="9"/>
      <c r="R1846" s="9">
        <v>19091490.52</v>
      </c>
    </row>
    <row r="1847" spans="1:18" ht="12.75" customHeight="1" x14ac:dyDescent="0.3">
      <c r="A1847" s="25" t="s">
        <v>1848</v>
      </c>
      <c r="B1847" s="26" t="s">
        <v>2161</v>
      </c>
      <c r="C1847" s="26" t="s">
        <v>2170</v>
      </c>
      <c r="D1847" s="26" t="s">
        <v>8</v>
      </c>
      <c r="E1847" s="26" t="s">
        <v>5</v>
      </c>
      <c r="F1847" s="9">
        <v>3029175.3</v>
      </c>
      <c r="G1847" s="9">
        <v>3917028.27</v>
      </c>
      <c r="H1847" s="9">
        <v>5463472.0899999999</v>
      </c>
      <c r="I1847" s="9">
        <v>6471409.6699999999</v>
      </c>
      <c r="J1847" s="9">
        <v>8134896.4699999997</v>
      </c>
      <c r="K1847" s="9">
        <v>9523254.0500000007</v>
      </c>
      <c r="L1847" s="9">
        <v>10262230.5</v>
      </c>
      <c r="M1847" s="9">
        <v>11868515.17</v>
      </c>
      <c r="N1847" s="9">
        <v>14722931.210000001</v>
      </c>
      <c r="O1847" s="9">
        <v>17197392.690000001</v>
      </c>
      <c r="P1847" s="9">
        <v>8051660.7300000004</v>
      </c>
      <c r="Q1847" s="9">
        <f t="shared" ref="Q1847:Q1851" si="153">IF(P1847&lt;O1847*0.9,O1847,"")</f>
        <v>17197392.690000001</v>
      </c>
      <c r="R1847" s="9">
        <v>17197392.690000001</v>
      </c>
    </row>
    <row r="1848" spans="1:18" ht="12.75" customHeight="1" x14ac:dyDescent="0.3">
      <c r="A1848" s="25" t="s">
        <v>1849</v>
      </c>
      <c r="B1848" s="26" t="s">
        <v>2149</v>
      </c>
      <c r="C1848" s="26" t="s">
        <v>2169</v>
      </c>
      <c r="D1848" s="26" t="s">
        <v>4</v>
      </c>
      <c r="E1848" s="26" t="s">
        <v>5</v>
      </c>
      <c r="F1848" s="9">
        <v>33577.31</v>
      </c>
      <c r="G1848" s="9">
        <v>1052898.04</v>
      </c>
      <c r="H1848" s="9">
        <v>936341.8</v>
      </c>
      <c r="I1848" s="9" t="s">
        <v>2174</v>
      </c>
      <c r="J1848" s="9">
        <v>3148862.96</v>
      </c>
      <c r="K1848" s="9">
        <v>4109781.6500000008</v>
      </c>
      <c r="L1848" s="9">
        <v>4558417.4800000004</v>
      </c>
      <c r="M1848" s="9">
        <v>4751841.3600000003</v>
      </c>
      <c r="N1848" s="9">
        <v>5755490.5700000003</v>
      </c>
      <c r="O1848" s="9">
        <v>6226598.0999999996</v>
      </c>
      <c r="P1848" s="9">
        <v>2307261.86</v>
      </c>
      <c r="Q1848" s="9">
        <f t="shared" si="153"/>
        <v>6226598.0999999996</v>
      </c>
      <c r="R1848" s="9">
        <v>6226598.0999999996</v>
      </c>
    </row>
    <row r="1849" spans="1:18" ht="12.75" customHeight="1" x14ac:dyDescent="0.3">
      <c r="A1849" s="25" t="s">
        <v>1850</v>
      </c>
      <c r="B1849" s="26" t="s">
        <v>2142</v>
      </c>
      <c r="C1849" s="26" t="s">
        <v>2171</v>
      </c>
      <c r="D1849" s="26" t="s">
        <v>8</v>
      </c>
      <c r="E1849" s="26" t="s">
        <v>15</v>
      </c>
      <c r="F1849" s="9">
        <v>1079572.52</v>
      </c>
      <c r="G1849" s="9">
        <v>1389045.23</v>
      </c>
      <c r="H1849" s="9">
        <v>1773548.76</v>
      </c>
      <c r="I1849" s="9">
        <v>2276531.25</v>
      </c>
      <c r="J1849" s="9">
        <v>2671660.6</v>
      </c>
      <c r="K1849" s="9">
        <v>3240110.53</v>
      </c>
      <c r="L1849" s="9">
        <v>3699273.44</v>
      </c>
      <c r="M1849" s="9">
        <v>4068919.72</v>
      </c>
      <c r="N1849" s="9">
        <v>5679709.0099999998</v>
      </c>
      <c r="O1849" s="9">
        <v>7071401.7300000004</v>
      </c>
      <c r="P1849" s="9">
        <v>3956939.74</v>
      </c>
      <c r="Q1849" s="9">
        <f t="shared" si="153"/>
        <v>7071401.7300000004</v>
      </c>
      <c r="R1849" s="9">
        <v>7071401.7300000004</v>
      </c>
    </row>
    <row r="1850" spans="1:18" ht="12.75" customHeight="1" x14ac:dyDescent="0.3">
      <c r="A1850" s="25" t="s">
        <v>1851</v>
      </c>
      <c r="B1850" s="26" t="s">
        <v>2163</v>
      </c>
      <c r="C1850" s="26" t="s">
        <v>2172</v>
      </c>
      <c r="D1850" s="26" t="s">
        <v>4</v>
      </c>
      <c r="E1850" s="26" t="s">
        <v>15</v>
      </c>
      <c r="F1850" s="9">
        <v>8299952.5000000009</v>
      </c>
      <c r="G1850" s="9">
        <v>9527344.4299999997</v>
      </c>
      <c r="H1850" s="9" t="s">
        <v>2174</v>
      </c>
      <c r="I1850" s="9" t="s">
        <v>2174</v>
      </c>
      <c r="J1850" s="9" t="s">
        <v>2174</v>
      </c>
      <c r="K1850" s="9">
        <v>10826477.93</v>
      </c>
      <c r="L1850" s="9">
        <v>11285168.859999999</v>
      </c>
      <c r="M1850" s="9">
        <v>12607932.460000001</v>
      </c>
      <c r="N1850" s="9">
        <v>15289448.050000001</v>
      </c>
      <c r="O1850" s="9">
        <v>16731020.02</v>
      </c>
      <c r="P1850" s="9">
        <v>6427698.1200000001</v>
      </c>
      <c r="Q1850" s="9">
        <f t="shared" si="153"/>
        <v>16731020.02</v>
      </c>
      <c r="R1850" s="9">
        <v>16731020.02</v>
      </c>
    </row>
    <row r="1851" spans="1:18" ht="12.75" customHeight="1" x14ac:dyDescent="0.3">
      <c r="A1851" s="25" t="s">
        <v>1852</v>
      </c>
      <c r="B1851" s="26" t="s">
        <v>2149</v>
      </c>
      <c r="C1851" s="26" t="s">
        <v>2169</v>
      </c>
      <c r="D1851" s="26" t="s">
        <v>4</v>
      </c>
      <c r="E1851" s="26" t="s">
        <v>5</v>
      </c>
      <c r="F1851" s="9" t="s">
        <v>2174</v>
      </c>
      <c r="G1851" s="9">
        <v>1034766.44</v>
      </c>
      <c r="H1851" s="9">
        <v>1300096.82</v>
      </c>
      <c r="I1851" s="9">
        <v>1601255.07</v>
      </c>
      <c r="J1851" s="9">
        <v>2518876.25</v>
      </c>
      <c r="K1851" s="9">
        <v>4357880.12</v>
      </c>
      <c r="L1851" s="9">
        <v>2104205.15</v>
      </c>
      <c r="M1851" s="9">
        <v>5594602.1400000006</v>
      </c>
      <c r="N1851" s="9">
        <v>4235723.8099999996</v>
      </c>
      <c r="O1851" s="9">
        <v>7003138.46</v>
      </c>
      <c r="P1851" s="9">
        <v>1872765.36</v>
      </c>
      <c r="Q1851" s="9">
        <f t="shared" si="153"/>
        <v>7003138.46</v>
      </c>
      <c r="R1851" s="9">
        <v>7003138.46</v>
      </c>
    </row>
    <row r="1852" spans="1:18" ht="12.75" customHeight="1" x14ac:dyDescent="0.3">
      <c r="A1852" s="25" t="s">
        <v>1853</v>
      </c>
      <c r="B1852" s="26" t="s">
        <v>2166</v>
      </c>
      <c r="C1852" s="26" t="s">
        <v>2165</v>
      </c>
      <c r="D1852" s="26" t="s">
        <v>89</v>
      </c>
      <c r="E1852" s="26" t="s">
        <v>15</v>
      </c>
      <c r="F1852" s="9" t="s">
        <v>2174</v>
      </c>
      <c r="G1852" s="9" t="s">
        <v>2174</v>
      </c>
      <c r="H1852" s="9" t="s">
        <v>2174</v>
      </c>
      <c r="I1852" s="9">
        <v>306405.53999999998</v>
      </c>
      <c r="J1852" s="9">
        <v>936792.68</v>
      </c>
      <c r="K1852" s="9">
        <v>1187912.3400000001</v>
      </c>
      <c r="L1852" s="9">
        <v>1028715.06</v>
      </c>
      <c r="M1852" s="9">
        <v>1308150.3700000001</v>
      </c>
      <c r="N1852" s="9">
        <v>1717515.06</v>
      </c>
      <c r="O1852" s="9">
        <v>1717515.06</v>
      </c>
      <c r="P1852" s="9">
        <v>13261236744.709999</v>
      </c>
      <c r="Q1852" s="9"/>
      <c r="R1852" s="9">
        <v>13261236744.709999</v>
      </c>
    </row>
    <row r="1853" spans="1:18" ht="12.75" customHeight="1" x14ac:dyDescent="0.3">
      <c r="A1853" s="25" t="s">
        <v>1854</v>
      </c>
      <c r="B1853" s="26" t="s">
        <v>2163</v>
      </c>
      <c r="C1853" s="26" t="s">
        <v>2172</v>
      </c>
      <c r="D1853" s="26" t="s">
        <v>8</v>
      </c>
      <c r="E1853" s="26" t="s">
        <v>15</v>
      </c>
      <c r="F1853" s="9" t="s">
        <v>2174</v>
      </c>
      <c r="G1853" s="9" t="s">
        <v>2174</v>
      </c>
      <c r="H1853" s="9" t="s">
        <v>2174</v>
      </c>
      <c r="I1853" s="9" t="s">
        <v>2174</v>
      </c>
      <c r="J1853" s="9" t="s">
        <v>2174</v>
      </c>
      <c r="K1853" s="9" t="s">
        <v>2174</v>
      </c>
      <c r="L1853" s="9" t="s">
        <v>2174</v>
      </c>
      <c r="M1853" s="9">
        <v>11750624.960000001</v>
      </c>
      <c r="N1853" s="9">
        <v>11750624.960000001</v>
      </c>
      <c r="O1853" s="9">
        <v>575000</v>
      </c>
      <c r="P1853" s="9">
        <v>8183896.0899999999</v>
      </c>
      <c r="Q1853" s="9"/>
      <c r="R1853" s="9">
        <v>8183896.0899999999</v>
      </c>
    </row>
    <row r="1854" spans="1:18" ht="12.75" customHeight="1" x14ac:dyDescent="0.3">
      <c r="A1854" s="25" t="s">
        <v>1855</v>
      </c>
      <c r="B1854" s="26" t="s">
        <v>2160</v>
      </c>
      <c r="C1854" s="26" t="s">
        <v>2171</v>
      </c>
      <c r="D1854" s="26" t="s">
        <v>8</v>
      </c>
      <c r="E1854" s="26" t="s">
        <v>5</v>
      </c>
      <c r="F1854" s="9" t="s">
        <v>2174</v>
      </c>
      <c r="G1854" s="9" t="s">
        <v>2174</v>
      </c>
      <c r="H1854" s="9" t="s">
        <v>2174</v>
      </c>
      <c r="I1854" s="9" t="s">
        <v>2174</v>
      </c>
      <c r="J1854" s="9">
        <v>2509935.89</v>
      </c>
      <c r="K1854" s="9">
        <v>3000231.85</v>
      </c>
      <c r="L1854" s="9">
        <v>3943076.73</v>
      </c>
      <c r="M1854" s="9">
        <v>4538742.1900000004</v>
      </c>
      <c r="N1854" s="9">
        <v>67943.69</v>
      </c>
      <c r="O1854" s="9">
        <v>6034101.2199999997</v>
      </c>
      <c r="P1854" s="9">
        <v>6575678.4400000004</v>
      </c>
      <c r="Q1854" s="9"/>
      <c r="R1854" s="9">
        <v>6575678.4400000004</v>
      </c>
    </row>
    <row r="1855" spans="1:18" ht="12.75" customHeight="1" x14ac:dyDescent="0.3">
      <c r="A1855" s="25" t="s">
        <v>1856</v>
      </c>
      <c r="B1855" s="26" t="s">
        <v>2159</v>
      </c>
      <c r="C1855" s="26" t="s">
        <v>2165</v>
      </c>
      <c r="D1855" s="26" t="s">
        <v>8</v>
      </c>
      <c r="E1855" s="26" t="s">
        <v>5</v>
      </c>
      <c r="F1855" s="9" t="s">
        <v>2174</v>
      </c>
      <c r="G1855" s="9" t="s">
        <v>2174</v>
      </c>
      <c r="H1855" s="9" t="s">
        <v>2174</v>
      </c>
      <c r="I1855" s="9">
        <v>992148.3</v>
      </c>
      <c r="J1855" s="9">
        <v>1162523.33</v>
      </c>
      <c r="K1855" s="9">
        <v>1271137.8999999999</v>
      </c>
      <c r="L1855" s="9">
        <v>994580.28999999992</v>
      </c>
      <c r="M1855" s="9">
        <v>1110067.01</v>
      </c>
      <c r="N1855" s="9">
        <v>1340721.3600000001</v>
      </c>
      <c r="O1855" s="9">
        <v>1695431.76</v>
      </c>
      <c r="P1855" s="9">
        <v>38079570.789999999</v>
      </c>
      <c r="Q1855" s="9"/>
      <c r="R1855" s="9">
        <v>38079570.789999999</v>
      </c>
    </row>
    <row r="1856" spans="1:18" ht="12.75" customHeight="1" x14ac:dyDescent="0.3">
      <c r="A1856" s="25" t="s">
        <v>1857</v>
      </c>
      <c r="B1856" s="26" t="s">
        <v>2163</v>
      </c>
      <c r="C1856" s="26" t="s">
        <v>2172</v>
      </c>
      <c r="D1856" s="26" t="s">
        <v>4</v>
      </c>
      <c r="E1856" s="26" t="s">
        <v>5</v>
      </c>
      <c r="F1856" s="9">
        <v>5325071331.4899998</v>
      </c>
      <c r="G1856" s="9">
        <v>6224870487.8100004</v>
      </c>
      <c r="H1856" s="9">
        <v>7059439001.8000002</v>
      </c>
      <c r="I1856" s="9">
        <v>8031264873.21</v>
      </c>
      <c r="J1856" s="9">
        <v>9061614388.5900002</v>
      </c>
      <c r="K1856" s="9">
        <v>9938176878.0200005</v>
      </c>
      <c r="L1856" s="9">
        <v>10527338949.52</v>
      </c>
      <c r="M1856" s="9">
        <v>10897716635.950001</v>
      </c>
      <c r="N1856" s="9">
        <v>11983773699.4</v>
      </c>
      <c r="O1856" s="9">
        <v>12858988531.23</v>
      </c>
      <c r="P1856" s="9">
        <v>1690164.36</v>
      </c>
      <c r="Q1856" s="9">
        <f>IF(P1856&lt;O1856*0.9,O1856,"")</f>
        <v>12858988531.23</v>
      </c>
      <c r="R1856" s="9">
        <v>12858988531.23</v>
      </c>
    </row>
    <row r="1857" spans="1:18" ht="12.75" customHeight="1" x14ac:dyDescent="0.3">
      <c r="A1857" s="25" t="s">
        <v>1858</v>
      </c>
      <c r="B1857" s="26" t="s">
        <v>2164</v>
      </c>
      <c r="C1857" s="26" t="s">
        <v>2172</v>
      </c>
      <c r="D1857" s="26" t="s">
        <v>4</v>
      </c>
      <c r="E1857" s="26" t="s">
        <v>15</v>
      </c>
      <c r="F1857" s="9">
        <v>1913724.21</v>
      </c>
      <c r="G1857" s="9">
        <v>2267015.75</v>
      </c>
      <c r="H1857" s="9">
        <v>5508096.1200000001</v>
      </c>
      <c r="I1857" s="9">
        <v>3327227.9</v>
      </c>
      <c r="J1857" s="9">
        <v>3857903.62</v>
      </c>
      <c r="K1857" s="9">
        <v>4667259.72</v>
      </c>
      <c r="L1857" s="9">
        <v>5367472.22</v>
      </c>
      <c r="M1857" s="9">
        <v>5699795.6200000001</v>
      </c>
      <c r="N1857" s="9">
        <v>5699795.6200000001</v>
      </c>
      <c r="O1857" s="9">
        <v>959528.34</v>
      </c>
      <c r="P1857" s="9">
        <v>1471098.13</v>
      </c>
      <c r="Q1857" s="9"/>
      <c r="R1857" s="9">
        <v>1471098.13</v>
      </c>
    </row>
    <row r="1858" spans="1:18" ht="12.75" customHeight="1" x14ac:dyDescent="0.3">
      <c r="A1858" s="25" t="s">
        <v>1859</v>
      </c>
      <c r="B1858" s="26" t="s">
        <v>2163</v>
      </c>
      <c r="C1858" s="26" t="s">
        <v>2172</v>
      </c>
      <c r="D1858" s="26" t="s">
        <v>4</v>
      </c>
      <c r="E1858" s="26" t="s">
        <v>5</v>
      </c>
      <c r="F1858" s="9">
        <v>7000</v>
      </c>
      <c r="G1858" s="9">
        <v>351367.75</v>
      </c>
      <c r="H1858" s="9">
        <v>941889.66</v>
      </c>
      <c r="I1858" s="9">
        <v>1660663.04</v>
      </c>
      <c r="J1858" s="9">
        <v>2345541.17</v>
      </c>
      <c r="K1858" s="9">
        <v>2419516.27</v>
      </c>
      <c r="L1858" s="9">
        <v>3065510.7</v>
      </c>
      <c r="M1858" s="9">
        <v>2529534.46</v>
      </c>
      <c r="N1858" s="9">
        <v>4918372.62</v>
      </c>
      <c r="O1858" s="9">
        <v>6062190.4000000004</v>
      </c>
      <c r="P1858" s="9">
        <v>4161225.42</v>
      </c>
      <c r="Q1858" s="9">
        <f>IF(P1858&lt;O1858*0.9,O1858,"")</f>
        <v>6062190.4000000004</v>
      </c>
      <c r="R1858" s="9">
        <v>6062190.4000000004</v>
      </c>
    </row>
    <row r="1859" spans="1:18" ht="12.75" customHeight="1" x14ac:dyDescent="0.3">
      <c r="A1859" s="25" t="s">
        <v>1860</v>
      </c>
      <c r="B1859" s="26" t="s">
        <v>2158</v>
      </c>
      <c r="C1859" s="26" t="s">
        <v>2172</v>
      </c>
      <c r="D1859" s="26" t="s">
        <v>4</v>
      </c>
      <c r="E1859" s="26" t="s">
        <v>5</v>
      </c>
      <c r="F1859" s="9">
        <v>9948199.4000000004</v>
      </c>
      <c r="G1859" s="9">
        <v>11987160.300000001</v>
      </c>
      <c r="H1859" s="9">
        <v>29996978.600000001</v>
      </c>
      <c r="I1859" s="9">
        <v>17450456.199999999</v>
      </c>
      <c r="J1859" s="9">
        <v>20623920.5</v>
      </c>
      <c r="K1859" s="9">
        <v>22242944.300000001</v>
      </c>
      <c r="L1859" s="9">
        <v>17152593.199999999</v>
      </c>
      <c r="M1859" s="9">
        <v>24023580.699999999</v>
      </c>
      <c r="N1859" s="9">
        <v>30334052.600000001</v>
      </c>
      <c r="O1859" s="9">
        <v>1758162.7</v>
      </c>
      <c r="P1859" s="9">
        <v>2248521.56</v>
      </c>
      <c r="Q1859" s="9"/>
      <c r="R1859" s="9">
        <v>2248521.56</v>
      </c>
    </row>
    <row r="1860" spans="1:18" ht="12.75" customHeight="1" x14ac:dyDescent="0.3">
      <c r="A1860" s="25" t="s">
        <v>1861</v>
      </c>
      <c r="B1860" s="26" t="s">
        <v>2163</v>
      </c>
      <c r="C1860" s="26" t="s">
        <v>2172</v>
      </c>
      <c r="D1860" s="26" t="s">
        <v>8</v>
      </c>
      <c r="E1860" s="26" t="s">
        <v>15</v>
      </c>
      <c r="F1860" s="9">
        <v>270365.40000000002</v>
      </c>
      <c r="G1860" s="9">
        <v>313300.96000000002</v>
      </c>
      <c r="H1860" s="9">
        <v>383181.98</v>
      </c>
      <c r="I1860" s="9">
        <v>471682.05</v>
      </c>
      <c r="J1860" s="9">
        <v>692231.45</v>
      </c>
      <c r="K1860" s="9">
        <v>728974.6</v>
      </c>
      <c r="L1860" s="9">
        <v>1034161.83</v>
      </c>
      <c r="M1860" s="9">
        <v>1074193.75</v>
      </c>
      <c r="N1860" s="9">
        <v>1160139.22</v>
      </c>
      <c r="O1860" s="9">
        <v>1678183.21</v>
      </c>
      <c r="P1860" s="9">
        <v>13940813.550000001</v>
      </c>
      <c r="Q1860" s="9"/>
      <c r="R1860" s="9">
        <v>13940813.550000001</v>
      </c>
    </row>
    <row r="1861" spans="1:18" ht="12.75" customHeight="1" x14ac:dyDescent="0.3">
      <c r="A1861" s="25" t="s">
        <v>1862</v>
      </c>
      <c r="B1861" s="26" t="s">
        <v>2150</v>
      </c>
      <c r="C1861" s="26" t="s">
        <v>2171</v>
      </c>
      <c r="D1861" s="26" t="s">
        <v>4</v>
      </c>
      <c r="E1861" s="26" t="s">
        <v>5</v>
      </c>
      <c r="F1861" s="9">
        <v>336134.08</v>
      </c>
      <c r="G1861" s="9">
        <v>475502.1</v>
      </c>
      <c r="H1861" s="9">
        <v>615501.59</v>
      </c>
      <c r="I1861" s="9">
        <v>678821.23</v>
      </c>
      <c r="J1861" s="9">
        <v>851319.52</v>
      </c>
      <c r="K1861" s="9">
        <v>1003324.09</v>
      </c>
      <c r="L1861" s="9">
        <v>976211.42999999982</v>
      </c>
      <c r="M1861" s="9">
        <v>1100320.54</v>
      </c>
      <c r="N1861" s="9">
        <v>1353370.92</v>
      </c>
      <c r="O1861" s="9">
        <v>1617116.62</v>
      </c>
      <c r="P1861" s="9">
        <v>586950.46</v>
      </c>
      <c r="Q1861" s="9">
        <f t="shared" ref="Q1861:Q1862" si="154">IF(P1861&lt;O1861*0.9,O1861,"")</f>
        <v>1617116.62</v>
      </c>
      <c r="R1861" s="9">
        <v>1617116.62</v>
      </c>
    </row>
    <row r="1862" spans="1:18" ht="12.75" customHeight="1" x14ac:dyDescent="0.3">
      <c r="A1862" s="25" t="s">
        <v>1863</v>
      </c>
      <c r="B1862" s="26" t="s">
        <v>2151</v>
      </c>
      <c r="C1862" s="26" t="s">
        <v>2165</v>
      </c>
      <c r="D1862" s="26" t="s">
        <v>4</v>
      </c>
      <c r="E1862" s="26" t="s">
        <v>5</v>
      </c>
      <c r="F1862" s="9">
        <v>493483.93</v>
      </c>
      <c r="G1862" s="9">
        <v>661719.29</v>
      </c>
      <c r="H1862" s="9">
        <v>932640.66</v>
      </c>
      <c r="I1862" s="9">
        <v>1086012.3600000001</v>
      </c>
      <c r="J1862" s="9" t="s">
        <v>2174</v>
      </c>
      <c r="K1862" s="9">
        <v>1474913.45</v>
      </c>
      <c r="L1862" s="9">
        <v>1677297.94</v>
      </c>
      <c r="M1862" s="9">
        <v>2233588.71</v>
      </c>
      <c r="N1862" s="9">
        <v>3090769.13</v>
      </c>
      <c r="O1862" s="9">
        <v>3745694.38</v>
      </c>
      <c r="P1862" s="9">
        <v>3237274.72</v>
      </c>
      <c r="Q1862" s="9">
        <f t="shared" si="154"/>
        <v>3745694.38</v>
      </c>
      <c r="R1862" s="9">
        <v>3745694.38</v>
      </c>
    </row>
    <row r="1863" spans="1:18" ht="12.75" customHeight="1" x14ac:dyDescent="0.3">
      <c r="A1863" s="25" t="s">
        <v>1864</v>
      </c>
      <c r="B1863" s="26" t="s">
        <v>2166</v>
      </c>
      <c r="C1863" s="26" t="s">
        <v>2165</v>
      </c>
      <c r="D1863" s="26" t="s">
        <v>8</v>
      </c>
      <c r="E1863" s="26" t="s">
        <v>5</v>
      </c>
      <c r="F1863" s="9" t="s">
        <v>2174</v>
      </c>
      <c r="G1863" s="9" t="s">
        <v>2174</v>
      </c>
      <c r="H1863" s="9" t="s">
        <v>2174</v>
      </c>
      <c r="I1863" s="9">
        <v>1040.01</v>
      </c>
      <c r="J1863" s="9">
        <v>70542.009999999995</v>
      </c>
      <c r="K1863" s="9">
        <v>349254.26</v>
      </c>
      <c r="L1863" s="9">
        <v>735879.02999999991</v>
      </c>
      <c r="M1863" s="9">
        <v>855260.46</v>
      </c>
      <c r="N1863" s="9">
        <v>1273211.03</v>
      </c>
      <c r="O1863" s="9">
        <v>1817772.05</v>
      </c>
      <c r="P1863" s="9">
        <v>39608427.060000002</v>
      </c>
      <c r="Q1863" s="9"/>
      <c r="R1863" s="9">
        <v>39608427.060000002</v>
      </c>
    </row>
    <row r="1864" spans="1:18" ht="12.75" customHeight="1" x14ac:dyDescent="0.3">
      <c r="A1864" s="25" t="s">
        <v>1865</v>
      </c>
      <c r="B1864" s="26" t="s">
        <v>2142</v>
      </c>
      <c r="C1864" s="26" t="s">
        <v>2171</v>
      </c>
      <c r="D1864" s="26" t="s">
        <v>8</v>
      </c>
      <c r="E1864" s="26" t="s">
        <v>15</v>
      </c>
      <c r="F1864" s="9">
        <v>2822139.41</v>
      </c>
      <c r="G1864" s="9">
        <v>3771393.15</v>
      </c>
      <c r="H1864" s="9">
        <v>4604420.01</v>
      </c>
      <c r="I1864" s="9">
        <v>5226753.72</v>
      </c>
      <c r="J1864" s="9">
        <v>6225995.4699999997</v>
      </c>
      <c r="K1864" s="9">
        <v>7272817.1100000003</v>
      </c>
      <c r="L1864" s="9">
        <v>8025065.4700000016</v>
      </c>
      <c r="M1864" s="9">
        <v>8851529.620000001</v>
      </c>
      <c r="N1864" s="9">
        <v>10398760.25</v>
      </c>
      <c r="O1864" s="9">
        <v>13422241.720000001</v>
      </c>
      <c r="P1864" s="9">
        <v>19749012.059999999</v>
      </c>
      <c r="Q1864" s="9"/>
      <c r="R1864" s="9">
        <v>19749012.059999999</v>
      </c>
    </row>
    <row r="1865" spans="1:18" ht="12.75" customHeight="1" x14ac:dyDescent="0.3">
      <c r="A1865" s="25" t="s">
        <v>1866</v>
      </c>
      <c r="B1865" s="26" t="s">
        <v>2166</v>
      </c>
      <c r="C1865" s="26" t="s">
        <v>2165</v>
      </c>
      <c r="D1865" s="26" t="s">
        <v>89</v>
      </c>
      <c r="E1865" s="26" t="s">
        <v>15</v>
      </c>
      <c r="F1865" s="9" t="s">
        <v>2174</v>
      </c>
      <c r="G1865" s="9" t="s">
        <v>2174</v>
      </c>
      <c r="H1865" s="9" t="s">
        <v>2174</v>
      </c>
      <c r="I1865" s="9" t="s">
        <v>2174</v>
      </c>
      <c r="J1865" s="9">
        <v>50430.720000000001</v>
      </c>
      <c r="K1865" s="9">
        <v>161603.5</v>
      </c>
      <c r="L1865" s="9" t="s">
        <v>2174</v>
      </c>
      <c r="M1865" s="9">
        <v>188765.32</v>
      </c>
      <c r="N1865" s="9">
        <v>384176.09</v>
      </c>
      <c r="O1865" s="9">
        <v>615904.15</v>
      </c>
      <c r="P1865" s="9">
        <v>175601247.49000001</v>
      </c>
      <c r="Q1865" s="9"/>
      <c r="R1865" s="9">
        <v>175601247.49000001</v>
      </c>
    </row>
    <row r="1866" spans="1:18" ht="12.75" customHeight="1" x14ac:dyDescent="0.3">
      <c r="A1866" s="25" t="s">
        <v>1867</v>
      </c>
      <c r="B1866" s="26" t="s">
        <v>2154</v>
      </c>
      <c r="C1866" s="26" t="s">
        <v>2170</v>
      </c>
      <c r="D1866" s="26" t="s">
        <v>8</v>
      </c>
      <c r="E1866" s="26" t="s">
        <v>5</v>
      </c>
      <c r="F1866" s="9" t="s">
        <v>2174</v>
      </c>
      <c r="G1866" s="9">
        <v>688378.36</v>
      </c>
      <c r="H1866" s="9">
        <v>731130.89</v>
      </c>
      <c r="I1866" s="9">
        <v>1160627.24</v>
      </c>
      <c r="J1866" s="9">
        <v>1656606.64</v>
      </c>
      <c r="K1866" s="9">
        <v>1765895.19</v>
      </c>
      <c r="L1866" s="9">
        <v>1821604.64</v>
      </c>
      <c r="M1866" s="9">
        <v>1855619.32</v>
      </c>
      <c r="N1866" s="9">
        <v>2409209</v>
      </c>
      <c r="O1866" s="9">
        <v>2813392.09</v>
      </c>
      <c r="P1866" s="9">
        <v>8391123.5800000001</v>
      </c>
      <c r="Q1866" s="9"/>
      <c r="R1866" s="9">
        <v>8391123.5800000001</v>
      </c>
    </row>
    <row r="1867" spans="1:18" ht="12.75" customHeight="1" x14ac:dyDescent="0.3">
      <c r="A1867" s="25" t="s">
        <v>1868</v>
      </c>
      <c r="B1867" s="26" t="s">
        <v>2155</v>
      </c>
      <c r="C1867" s="26" t="s">
        <v>2171</v>
      </c>
      <c r="D1867" s="26" t="s">
        <v>8</v>
      </c>
      <c r="E1867" s="26" t="s">
        <v>15</v>
      </c>
      <c r="F1867" s="9">
        <v>8442125.9000000004</v>
      </c>
      <c r="G1867" s="9">
        <v>10084984.050000001</v>
      </c>
      <c r="H1867" s="9">
        <v>10884751.890000001</v>
      </c>
      <c r="I1867" s="9">
        <v>12390045.75</v>
      </c>
      <c r="J1867" s="9">
        <v>14384091.449999999</v>
      </c>
      <c r="K1867" s="9">
        <v>16121054.52</v>
      </c>
      <c r="L1867" s="9">
        <v>36643617.900000013</v>
      </c>
      <c r="M1867" s="9">
        <v>20347716.07</v>
      </c>
      <c r="N1867" s="9">
        <v>36643617.900000013</v>
      </c>
      <c r="O1867" s="9">
        <v>34450915.560000002</v>
      </c>
      <c r="P1867" s="9">
        <v>8479533.2300000004</v>
      </c>
      <c r="Q1867" s="9">
        <f t="shared" ref="Q1867:Q1870" si="155">IF(P1867&lt;O1867*0.9,O1867,"")</f>
        <v>34450915.560000002</v>
      </c>
      <c r="R1867" s="9">
        <v>34450915.560000002</v>
      </c>
    </row>
    <row r="1868" spans="1:18" ht="12.75" customHeight="1" x14ac:dyDescent="0.3">
      <c r="A1868" s="25" t="s">
        <v>1869</v>
      </c>
      <c r="B1868" s="26" t="s">
        <v>2159</v>
      </c>
      <c r="C1868" s="26" t="s">
        <v>2165</v>
      </c>
      <c r="D1868" s="26" t="s">
        <v>8</v>
      </c>
      <c r="E1868" s="26" t="s">
        <v>15</v>
      </c>
      <c r="F1868" s="9">
        <v>5154261.63</v>
      </c>
      <c r="G1868" s="9">
        <v>7241980.1200000001</v>
      </c>
      <c r="H1868" s="9" t="s">
        <v>2174</v>
      </c>
      <c r="I1868" s="9">
        <v>10285875.01</v>
      </c>
      <c r="J1868" s="9">
        <v>10645604.15</v>
      </c>
      <c r="K1868" s="9">
        <v>13840796.539999999</v>
      </c>
      <c r="L1868" s="9">
        <v>11032910.91</v>
      </c>
      <c r="M1868" s="9">
        <v>12911579.939999999</v>
      </c>
      <c r="N1868" s="9">
        <v>13779882.58</v>
      </c>
      <c r="O1868" s="9">
        <v>15770000.98</v>
      </c>
      <c r="P1868" s="9">
        <v>11351929.4</v>
      </c>
      <c r="Q1868" s="9">
        <f t="shared" si="155"/>
        <v>15770000.98</v>
      </c>
      <c r="R1868" s="9">
        <v>15770000.98</v>
      </c>
    </row>
    <row r="1869" spans="1:18" ht="12.75" customHeight="1" x14ac:dyDescent="0.3">
      <c r="A1869" s="25" t="s">
        <v>1870</v>
      </c>
      <c r="B1869" s="26" t="s">
        <v>2163</v>
      </c>
      <c r="C1869" s="26" t="s">
        <v>2172</v>
      </c>
      <c r="D1869" s="26" t="s">
        <v>8</v>
      </c>
      <c r="E1869" s="26" t="s">
        <v>5</v>
      </c>
      <c r="F1869" s="9">
        <v>29060760.199999999</v>
      </c>
      <c r="G1869" s="9">
        <v>32514142.59</v>
      </c>
      <c r="H1869" s="9">
        <v>39294618.420000002</v>
      </c>
      <c r="I1869" s="9">
        <v>50744003.049999997</v>
      </c>
      <c r="J1869" s="9">
        <v>63416034.939999998</v>
      </c>
      <c r="K1869" s="9">
        <v>76593570.460000008</v>
      </c>
      <c r="L1869" s="9">
        <v>88523820.219999999</v>
      </c>
      <c r="M1869" s="9">
        <v>11805475.27</v>
      </c>
      <c r="N1869" s="9">
        <v>120034843.47</v>
      </c>
      <c r="O1869" s="9">
        <v>141956298.25999999</v>
      </c>
      <c r="P1869" s="9">
        <v>10496531.4</v>
      </c>
      <c r="Q1869" s="9">
        <f t="shared" si="155"/>
        <v>141956298.25999999</v>
      </c>
      <c r="R1869" s="9">
        <v>141956298.25999999</v>
      </c>
    </row>
    <row r="1870" spans="1:18" ht="12.75" customHeight="1" x14ac:dyDescent="0.3">
      <c r="A1870" s="25" t="s">
        <v>1871</v>
      </c>
      <c r="B1870" s="26" t="s">
        <v>2151</v>
      </c>
      <c r="C1870" s="26" t="s">
        <v>2165</v>
      </c>
      <c r="D1870" s="26" t="s">
        <v>4</v>
      </c>
      <c r="E1870" s="26" t="s">
        <v>15</v>
      </c>
      <c r="F1870" s="9" t="s">
        <v>2174</v>
      </c>
      <c r="G1870" s="9" t="s">
        <v>2174</v>
      </c>
      <c r="H1870" s="9" t="s">
        <v>2174</v>
      </c>
      <c r="I1870" s="9" t="s">
        <v>2174</v>
      </c>
      <c r="J1870" s="9" t="s">
        <v>2174</v>
      </c>
      <c r="K1870" s="9" t="s">
        <v>2174</v>
      </c>
      <c r="L1870" s="9" t="s">
        <v>2174</v>
      </c>
      <c r="M1870" s="9">
        <v>5147025.88</v>
      </c>
      <c r="N1870" s="9">
        <v>6393964.4299999997</v>
      </c>
      <c r="O1870" s="9">
        <v>7469395.7699999996</v>
      </c>
      <c r="P1870" s="9">
        <v>6162718.7300000004</v>
      </c>
      <c r="Q1870" s="9">
        <f t="shared" si="155"/>
        <v>7469395.7699999996</v>
      </c>
      <c r="R1870" s="9">
        <v>7469395.7699999996</v>
      </c>
    </row>
    <row r="1871" spans="1:18" ht="12.75" customHeight="1" x14ac:dyDescent="0.3">
      <c r="A1871" s="25" t="s">
        <v>1872</v>
      </c>
      <c r="B1871" s="26" t="s">
        <v>2151</v>
      </c>
      <c r="C1871" s="26" t="s">
        <v>2165</v>
      </c>
      <c r="D1871" s="26" t="s">
        <v>8</v>
      </c>
      <c r="E1871" s="26" t="s">
        <v>15</v>
      </c>
      <c r="F1871" s="9">
        <v>2129193.67</v>
      </c>
      <c r="G1871" s="9">
        <v>2512086.59</v>
      </c>
      <c r="H1871" s="9">
        <v>2874658.87</v>
      </c>
      <c r="I1871" s="9">
        <v>3248394.77</v>
      </c>
      <c r="J1871" s="9">
        <v>3690989.82</v>
      </c>
      <c r="K1871" s="9">
        <v>4248737.68</v>
      </c>
      <c r="L1871" s="9">
        <v>4936658.6800000006</v>
      </c>
      <c r="M1871" s="9">
        <v>5154173.51</v>
      </c>
      <c r="N1871" s="9">
        <v>6873005.8300000001</v>
      </c>
      <c r="O1871" s="9">
        <v>7848968.9100000001</v>
      </c>
      <c r="P1871" s="9">
        <v>32818116.010000002</v>
      </c>
      <c r="Q1871" s="9"/>
      <c r="R1871" s="9">
        <v>32818116.010000002</v>
      </c>
    </row>
    <row r="1872" spans="1:18" ht="12.75" customHeight="1" x14ac:dyDescent="0.3">
      <c r="A1872" s="25" t="s">
        <v>1873</v>
      </c>
      <c r="B1872" s="26" t="s">
        <v>2163</v>
      </c>
      <c r="C1872" s="26" t="s">
        <v>2172</v>
      </c>
      <c r="D1872" s="26" t="s">
        <v>8</v>
      </c>
      <c r="E1872" s="26" t="s">
        <v>15</v>
      </c>
      <c r="F1872" s="9" t="s">
        <v>2174</v>
      </c>
      <c r="G1872" s="9" t="s">
        <v>2174</v>
      </c>
      <c r="H1872" s="9" t="s">
        <v>2174</v>
      </c>
      <c r="I1872" s="9">
        <v>5279619.3</v>
      </c>
      <c r="J1872" s="9">
        <v>5334496.8</v>
      </c>
      <c r="K1872" s="9">
        <v>6417155.2999999998</v>
      </c>
      <c r="L1872" s="9">
        <v>6561945.2000000002</v>
      </c>
      <c r="M1872" s="9">
        <v>7203364.1699999999</v>
      </c>
      <c r="N1872" s="9">
        <v>8873990.7899999991</v>
      </c>
      <c r="O1872" s="9">
        <v>9797893.5899999999</v>
      </c>
      <c r="P1872" s="9">
        <v>25127715.329999998</v>
      </c>
      <c r="Q1872" s="9"/>
      <c r="R1872" s="9">
        <v>25127715.329999998</v>
      </c>
    </row>
    <row r="1873" spans="1:18" ht="12.75" customHeight="1" x14ac:dyDescent="0.3">
      <c r="A1873" s="25" t="s">
        <v>1874</v>
      </c>
      <c r="B1873" s="26" t="s">
        <v>2158</v>
      </c>
      <c r="C1873" s="26" t="s">
        <v>2172</v>
      </c>
      <c r="D1873" s="26" t="s">
        <v>8</v>
      </c>
      <c r="E1873" s="26" t="s">
        <v>15</v>
      </c>
      <c r="F1873" s="9">
        <v>2732674.49</v>
      </c>
      <c r="G1873" s="9">
        <v>2932391.81</v>
      </c>
      <c r="H1873" s="9">
        <v>3416190.48</v>
      </c>
      <c r="I1873" s="9">
        <v>4245033.12</v>
      </c>
      <c r="J1873" s="9">
        <v>3997060.65</v>
      </c>
      <c r="K1873" s="9">
        <v>5203290.1000000006</v>
      </c>
      <c r="L1873" s="9">
        <v>5067065.66</v>
      </c>
      <c r="M1873" s="9">
        <v>5854301.5999999996</v>
      </c>
      <c r="N1873" s="9">
        <v>7886134.4000000004</v>
      </c>
      <c r="O1873" s="9">
        <v>9491245.2599999998</v>
      </c>
      <c r="P1873" s="9">
        <v>6627347.1699999999</v>
      </c>
      <c r="Q1873" s="9">
        <f>IF(P1873&lt;O1873*0.9,O1873,"")</f>
        <v>9491245.2599999998</v>
      </c>
      <c r="R1873" s="9">
        <v>9491245.2599999998</v>
      </c>
    </row>
    <row r="1874" spans="1:18" ht="12.75" customHeight="1" x14ac:dyDescent="0.3">
      <c r="A1874" s="25" t="s">
        <v>1875</v>
      </c>
      <c r="B1874" s="26" t="s">
        <v>2160</v>
      </c>
      <c r="C1874" s="26" t="s">
        <v>2171</v>
      </c>
      <c r="D1874" s="26" t="s">
        <v>8</v>
      </c>
      <c r="E1874" s="26" t="s">
        <v>5</v>
      </c>
      <c r="F1874" s="9" t="s">
        <v>2174</v>
      </c>
      <c r="G1874" s="9" t="s">
        <v>2174</v>
      </c>
      <c r="H1874" s="9" t="s">
        <v>2174</v>
      </c>
      <c r="I1874" s="9">
        <v>2009186.52</v>
      </c>
      <c r="J1874" s="9">
        <v>2416358.67</v>
      </c>
      <c r="K1874" s="9">
        <v>2823894.7</v>
      </c>
      <c r="L1874" s="9">
        <v>3154088.59</v>
      </c>
      <c r="M1874" s="9">
        <v>3570000</v>
      </c>
      <c r="N1874" s="9">
        <v>4533925.42</v>
      </c>
      <c r="O1874" s="9">
        <v>5731145.5999999996</v>
      </c>
      <c r="P1874" s="9">
        <v>6154779.8899999997</v>
      </c>
      <c r="Q1874" s="9"/>
      <c r="R1874" s="9">
        <v>6154779.8899999997</v>
      </c>
    </row>
    <row r="1875" spans="1:18" ht="12.75" customHeight="1" x14ac:dyDescent="0.3">
      <c r="A1875" s="25" t="s">
        <v>1876</v>
      </c>
      <c r="B1875" s="26" t="s">
        <v>2163</v>
      </c>
      <c r="C1875" s="26" t="s">
        <v>2172</v>
      </c>
      <c r="D1875" s="26" t="s">
        <v>4</v>
      </c>
      <c r="E1875" s="26" t="s">
        <v>5</v>
      </c>
      <c r="F1875" s="9">
        <v>10063251.380000001</v>
      </c>
      <c r="G1875" s="9">
        <v>12020728.220000001</v>
      </c>
      <c r="H1875" s="9">
        <v>13864371.939999999</v>
      </c>
      <c r="I1875" s="9">
        <v>15752436.98</v>
      </c>
      <c r="J1875" s="9">
        <v>17561267.940000001</v>
      </c>
      <c r="K1875" s="9" t="s">
        <v>2174</v>
      </c>
      <c r="L1875" s="9">
        <v>22796525.66</v>
      </c>
      <c r="M1875" s="9">
        <v>1237171.58</v>
      </c>
      <c r="N1875" s="9">
        <v>651155.54</v>
      </c>
      <c r="O1875" s="9">
        <v>29839968.239999998</v>
      </c>
      <c r="P1875" s="9">
        <v>1280507.6399999999</v>
      </c>
      <c r="Q1875" s="9">
        <f t="shared" ref="Q1875:Q1878" si="156">IF(P1875&lt;O1875*0.9,O1875,"")</f>
        <v>29839968.239999998</v>
      </c>
      <c r="R1875" s="9">
        <v>29839968.239999998</v>
      </c>
    </row>
    <row r="1876" spans="1:18" ht="12.75" customHeight="1" x14ac:dyDescent="0.3">
      <c r="A1876" s="25" t="s">
        <v>1877</v>
      </c>
      <c r="B1876" s="26" t="s">
        <v>2163</v>
      </c>
      <c r="C1876" s="26" t="s">
        <v>2172</v>
      </c>
      <c r="D1876" s="26" t="s">
        <v>4</v>
      </c>
      <c r="E1876" s="26" t="s">
        <v>15</v>
      </c>
      <c r="F1876" s="9">
        <v>5997227</v>
      </c>
      <c r="G1876" s="9">
        <v>7278257</v>
      </c>
      <c r="H1876" s="9">
        <v>16634552.619999999</v>
      </c>
      <c r="I1876" s="9">
        <v>9797140.1500000004</v>
      </c>
      <c r="J1876" s="9">
        <v>11851738.76</v>
      </c>
      <c r="K1876" s="9">
        <v>14860039.439999999</v>
      </c>
      <c r="L1876" s="9">
        <v>16210178.33</v>
      </c>
      <c r="M1876" s="9">
        <v>18996846.460000001</v>
      </c>
      <c r="N1876" s="9">
        <v>19622703.629999999</v>
      </c>
      <c r="O1876" s="9">
        <v>22625136.100000001</v>
      </c>
      <c r="P1876" s="9">
        <v>1389633.74</v>
      </c>
      <c r="Q1876" s="9">
        <f t="shared" si="156"/>
        <v>22625136.100000001</v>
      </c>
      <c r="R1876" s="9">
        <v>22625136.100000001</v>
      </c>
    </row>
    <row r="1877" spans="1:18" ht="12.75" customHeight="1" x14ac:dyDescent="0.3">
      <c r="A1877" s="25" t="s">
        <v>1878</v>
      </c>
      <c r="B1877" s="26" t="s">
        <v>2163</v>
      </c>
      <c r="C1877" s="26" t="s">
        <v>2172</v>
      </c>
      <c r="D1877" s="26" t="s">
        <v>4</v>
      </c>
      <c r="E1877" s="26" t="s">
        <v>5</v>
      </c>
      <c r="F1877" s="9" t="s">
        <v>2174</v>
      </c>
      <c r="G1877" s="9">
        <v>2021211.65</v>
      </c>
      <c r="H1877" s="9">
        <v>2401509.9900000002</v>
      </c>
      <c r="I1877" s="9">
        <v>3145074.01</v>
      </c>
      <c r="J1877" s="9">
        <v>3351741.74</v>
      </c>
      <c r="K1877" s="9">
        <v>3842491.23</v>
      </c>
      <c r="L1877" s="9">
        <v>4769145.5600000015</v>
      </c>
      <c r="M1877" s="9">
        <v>4509518.6900000004</v>
      </c>
      <c r="N1877" s="9">
        <v>5374124.71</v>
      </c>
      <c r="O1877" s="9">
        <v>6256548.6200000001</v>
      </c>
      <c r="P1877" s="9">
        <v>2495119.2799999998</v>
      </c>
      <c r="Q1877" s="9">
        <f t="shared" si="156"/>
        <v>6256548.6200000001</v>
      </c>
      <c r="R1877" s="9">
        <v>6256548.6200000001</v>
      </c>
    </row>
    <row r="1878" spans="1:18" ht="12.75" customHeight="1" x14ac:dyDescent="0.3">
      <c r="A1878" s="25" t="s">
        <v>1879</v>
      </c>
      <c r="B1878" s="26" t="s">
        <v>2160</v>
      </c>
      <c r="C1878" s="26" t="s">
        <v>2171</v>
      </c>
      <c r="D1878" s="26" t="s">
        <v>4</v>
      </c>
      <c r="E1878" s="26" t="s">
        <v>5</v>
      </c>
      <c r="F1878" s="9" t="s">
        <v>2174</v>
      </c>
      <c r="G1878" s="9" t="s">
        <v>2174</v>
      </c>
      <c r="H1878" s="9" t="s">
        <v>2174</v>
      </c>
      <c r="I1878" s="9">
        <v>3035474.6</v>
      </c>
      <c r="J1878" s="9">
        <v>3250749.76</v>
      </c>
      <c r="K1878" s="9">
        <v>3145808.9</v>
      </c>
      <c r="L1878" s="9">
        <v>3026939.15</v>
      </c>
      <c r="M1878" s="9">
        <v>4179192.76</v>
      </c>
      <c r="N1878" s="9">
        <v>4902715.09</v>
      </c>
      <c r="O1878" s="9">
        <v>5720311.46</v>
      </c>
      <c r="P1878" s="9">
        <v>3390256.69</v>
      </c>
      <c r="Q1878" s="9">
        <f t="shared" si="156"/>
        <v>5720311.46</v>
      </c>
      <c r="R1878" s="9">
        <v>5720311.46</v>
      </c>
    </row>
    <row r="1879" spans="1:18" ht="12.75" customHeight="1" x14ac:dyDescent="0.3">
      <c r="A1879" s="25" t="s">
        <v>1880</v>
      </c>
      <c r="B1879" s="26" t="s">
        <v>2166</v>
      </c>
      <c r="C1879" s="26" t="s">
        <v>2165</v>
      </c>
      <c r="D1879" s="26" t="s">
        <v>89</v>
      </c>
      <c r="E1879" s="26" t="s">
        <v>15</v>
      </c>
      <c r="F1879" s="9">
        <v>320337.59999999998</v>
      </c>
      <c r="G1879" s="9">
        <v>375964.06</v>
      </c>
      <c r="H1879" s="9">
        <v>504699.08</v>
      </c>
      <c r="I1879" s="9">
        <v>624070.05000000005</v>
      </c>
      <c r="J1879" s="9">
        <v>716400.31</v>
      </c>
      <c r="K1879" s="9">
        <v>785805.46</v>
      </c>
      <c r="L1879" s="9">
        <v>774511.51</v>
      </c>
      <c r="M1879" s="9">
        <v>700145.41999999993</v>
      </c>
      <c r="N1879" s="9">
        <v>869140.2</v>
      </c>
      <c r="O1879" s="9">
        <v>1063513.54</v>
      </c>
      <c r="P1879" s="9">
        <v>198972452.25999999</v>
      </c>
      <c r="Q1879" s="9"/>
      <c r="R1879" s="9">
        <v>198972452.25999999</v>
      </c>
    </row>
    <row r="1880" spans="1:18" ht="12.75" customHeight="1" x14ac:dyDescent="0.3">
      <c r="A1880" s="25" t="s">
        <v>1881</v>
      </c>
      <c r="B1880" s="26" t="s">
        <v>2163</v>
      </c>
      <c r="C1880" s="26" t="s">
        <v>2172</v>
      </c>
      <c r="D1880" s="26" t="s">
        <v>4</v>
      </c>
      <c r="E1880" s="26" t="s">
        <v>15</v>
      </c>
      <c r="F1880" s="9">
        <v>253662.89</v>
      </c>
      <c r="G1880" s="9">
        <v>270588.17</v>
      </c>
      <c r="H1880" s="9">
        <v>648476.28</v>
      </c>
      <c r="I1880" s="9">
        <v>412815.15</v>
      </c>
      <c r="J1880" s="9">
        <v>399672.08</v>
      </c>
      <c r="K1880" s="9">
        <v>502619.64</v>
      </c>
      <c r="L1880" s="9">
        <v>546290.98</v>
      </c>
      <c r="M1880" s="9">
        <v>777710.91999999993</v>
      </c>
      <c r="N1880" s="9">
        <v>945344.42</v>
      </c>
      <c r="O1880" s="9">
        <v>1178007.92</v>
      </c>
      <c r="P1880" s="9">
        <v>6362610.1500000004</v>
      </c>
      <c r="Q1880" s="9"/>
      <c r="R1880" s="9">
        <v>6362610.1500000004</v>
      </c>
    </row>
    <row r="1881" spans="1:18" ht="12.75" customHeight="1" x14ac:dyDescent="0.3">
      <c r="A1881" s="25" t="s">
        <v>1882</v>
      </c>
      <c r="B1881" s="26" t="s">
        <v>2156</v>
      </c>
      <c r="C1881" s="26" t="s">
        <v>2171</v>
      </c>
      <c r="D1881" s="26" t="s">
        <v>8</v>
      </c>
      <c r="E1881" s="26" t="s">
        <v>15</v>
      </c>
      <c r="F1881" s="9">
        <v>574184.86</v>
      </c>
      <c r="G1881" s="9">
        <v>556587.39</v>
      </c>
      <c r="H1881" s="9">
        <v>700056.24</v>
      </c>
      <c r="I1881" s="9">
        <v>874346.15</v>
      </c>
      <c r="J1881" s="9">
        <v>948318.8</v>
      </c>
      <c r="K1881" s="9">
        <v>1954603.97</v>
      </c>
      <c r="L1881" s="9">
        <v>1234173.73</v>
      </c>
      <c r="M1881" s="9">
        <v>1235477.8400000001</v>
      </c>
      <c r="N1881" s="9">
        <v>1624544.02</v>
      </c>
      <c r="O1881" s="9">
        <v>2051766.29</v>
      </c>
      <c r="P1881" s="9">
        <v>3979858.71</v>
      </c>
      <c r="Q1881" s="9"/>
      <c r="R1881" s="9">
        <v>3979858.71</v>
      </c>
    </row>
    <row r="1882" spans="1:18" ht="12.75" customHeight="1" x14ac:dyDescent="0.3">
      <c r="A1882" s="25" t="s">
        <v>1883</v>
      </c>
      <c r="B1882" s="26" t="s">
        <v>2155</v>
      </c>
      <c r="C1882" s="26" t="s">
        <v>2171</v>
      </c>
      <c r="D1882" s="26" t="s">
        <v>8</v>
      </c>
      <c r="E1882" s="26" t="s">
        <v>15</v>
      </c>
      <c r="F1882" s="9" t="s">
        <v>2174</v>
      </c>
      <c r="G1882" s="9" t="s">
        <v>2174</v>
      </c>
      <c r="H1882" s="9" t="s">
        <v>2174</v>
      </c>
      <c r="I1882" s="9">
        <v>948484.33000000007</v>
      </c>
      <c r="J1882" s="9">
        <v>1286067.31</v>
      </c>
      <c r="K1882" s="9">
        <v>1531208.74</v>
      </c>
      <c r="L1882" s="9">
        <v>1906371.91</v>
      </c>
      <c r="M1882" s="9">
        <v>2140987.39</v>
      </c>
      <c r="N1882" s="9">
        <v>2592868.85</v>
      </c>
      <c r="O1882" s="9">
        <v>3108466.59</v>
      </c>
      <c r="P1882" s="9">
        <v>22906172.739999998</v>
      </c>
      <c r="Q1882" s="9"/>
      <c r="R1882" s="9">
        <v>22906172.739999998</v>
      </c>
    </row>
    <row r="1883" spans="1:18" ht="12.75" customHeight="1" x14ac:dyDescent="0.3">
      <c r="A1883" s="25" t="s">
        <v>1884</v>
      </c>
      <c r="B1883" s="26" t="s">
        <v>2145</v>
      </c>
      <c r="C1883" s="26" t="s">
        <v>2171</v>
      </c>
      <c r="D1883" s="26" t="s">
        <v>8</v>
      </c>
      <c r="E1883" s="26" t="s">
        <v>5</v>
      </c>
      <c r="F1883" s="9" t="s">
        <v>2174</v>
      </c>
      <c r="G1883" s="9">
        <v>81887743.180000007</v>
      </c>
      <c r="H1883" s="9">
        <v>89987981.739999995</v>
      </c>
      <c r="I1883" s="9">
        <v>15264070.039999999</v>
      </c>
      <c r="J1883" s="9">
        <v>106479487.70999999</v>
      </c>
      <c r="K1883" s="9" t="s">
        <v>2174</v>
      </c>
      <c r="L1883" s="9">
        <v>134855129.41</v>
      </c>
      <c r="M1883" s="9">
        <v>144661618.55000001</v>
      </c>
      <c r="N1883" s="9">
        <v>162564402.52000001</v>
      </c>
      <c r="O1883" s="9">
        <v>177412651.43000001</v>
      </c>
      <c r="P1883" s="9">
        <v>177412651.43000001</v>
      </c>
      <c r="Q1883" s="9"/>
      <c r="R1883" s="9">
        <v>177412651.43000001</v>
      </c>
    </row>
    <row r="1884" spans="1:18" ht="12.75" customHeight="1" x14ac:dyDescent="0.3">
      <c r="A1884" s="25" t="s">
        <v>1885</v>
      </c>
      <c r="B1884" s="26" t="s">
        <v>2163</v>
      </c>
      <c r="C1884" s="26" t="s">
        <v>2172</v>
      </c>
      <c r="D1884" s="26" t="s">
        <v>8</v>
      </c>
      <c r="E1884" s="26" t="s">
        <v>5</v>
      </c>
      <c r="F1884" s="9">
        <v>1155084.5</v>
      </c>
      <c r="G1884" s="9">
        <v>1576749.71</v>
      </c>
      <c r="H1884" s="9">
        <v>1745474.44</v>
      </c>
      <c r="I1884" s="9">
        <v>2111034.2400000002</v>
      </c>
      <c r="J1884" s="9">
        <v>2871928.96</v>
      </c>
      <c r="K1884" s="9">
        <v>3633905.03</v>
      </c>
      <c r="L1884" s="9">
        <v>4200455.9000000004</v>
      </c>
      <c r="M1884" s="9" t="s">
        <v>2174</v>
      </c>
      <c r="N1884" s="9">
        <v>5165610.96</v>
      </c>
      <c r="O1884" s="9">
        <v>5716169.2000000002</v>
      </c>
      <c r="P1884" s="9">
        <v>26627563.719999999</v>
      </c>
      <c r="Q1884" s="9"/>
      <c r="R1884" s="9">
        <v>26627563.719999999</v>
      </c>
    </row>
    <row r="1885" spans="1:18" ht="12.75" customHeight="1" x14ac:dyDescent="0.3">
      <c r="A1885" s="25" t="s">
        <v>1886</v>
      </c>
      <c r="B1885" s="26" t="s">
        <v>2159</v>
      </c>
      <c r="C1885" s="26" t="s">
        <v>2165</v>
      </c>
      <c r="D1885" s="26" t="s">
        <v>8</v>
      </c>
      <c r="E1885" s="26" t="s">
        <v>15</v>
      </c>
      <c r="F1885" s="9">
        <v>2617969.48</v>
      </c>
      <c r="G1885" s="9">
        <v>2933100.91</v>
      </c>
      <c r="H1885" s="9">
        <v>3333167.57</v>
      </c>
      <c r="I1885" s="9">
        <v>3674267.2</v>
      </c>
      <c r="J1885" s="9">
        <v>4070694.93</v>
      </c>
      <c r="K1885" s="9">
        <v>4737282.75</v>
      </c>
      <c r="L1885" s="9" t="s">
        <v>2174</v>
      </c>
      <c r="M1885" s="9">
        <v>6141721.9199999999</v>
      </c>
      <c r="N1885" s="9">
        <v>6660452.0700000003</v>
      </c>
      <c r="O1885" s="9">
        <v>7051652.1600000001</v>
      </c>
      <c r="P1885" s="9">
        <v>17771314.91</v>
      </c>
      <c r="Q1885" s="9"/>
      <c r="R1885" s="9">
        <v>17771314.91</v>
      </c>
    </row>
    <row r="1886" spans="1:18" ht="12.75" customHeight="1" x14ac:dyDescent="0.3">
      <c r="A1886" s="25" t="s">
        <v>1887</v>
      </c>
      <c r="B1886" s="26" t="s">
        <v>2163</v>
      </c>
      <c r="C1886" s="26" t="s">
        <v>2172</v>
      </c>
      <c r="D1886" s="26" t="s">
        <v>8</v>
      </c>
      <c r="E1886" s="26" t="s">
        <v>5</v>
      </c>
      <c r="F1886" s="9" t="s">
        <v>2174</v>
      </c>
      <c r="G1886" s="9" t="s">
        <v>2174</v>
      </c>
      <c r="H1886" s="9">
        <v>8202866.8799999999</v>
      </c>
      <c r="I1886" s="9">
        <v>9336209.5399999991</v>
      </c>
      <c r="J1886" s="9">
        <v>10975258</v>
      </c>
      <c r="K1886" s="9">
        <v>12703420.77</v>
      </c>
      <c r="L1886" s="9">
        <v>13511857.24</v>
      </c>
      <c r="M1886" s="9">
        <v>14343722.08</v>
      </c>
      <c r="N1886" s="9">
        <v>18897471.23</v>
      </c>
      <c r="O1886" s="9">
        <v>20958517.870000001</v>
      </c>
      <c r="P1886" s="9">
        <v>37483488.390000001</v>
      </c>
      <c r="Q1886" s="9"/>
      <c r="R1886" s="9">
        <v>37483488.390000001</v>
      </c>
    </row>
    <row r="1887" spans="1:18" ht="12.75" customHeight="1" x14ac:dyDescent="0.3">
      <c r="A1887" s="25" t="s">
        <v>1888</v>
      </c>
      <c r="B1887" s="26" t="s">
        <v>2159</v>
      </c>
      <c r="C1887" s="26" t="s">
        <v>2165</v>
      </c>
      <c r="D1887" s="26" t="s">
        <v>89</v>
      </c>
      <c r="E1887" s="26" t="s">
        <v>5</v>
      </c>
      <c r="F1887" s="9" t="s">
        <v>2174</v>
      </c>
      <c r="G1887" s="9" t="s">
        <v>2174</v>
      </c>
      <c r="H1887" s="9" t="s">
        <v>2174</v>
      </c>
      <c r="I1887" s="9">
        <v>2870760.57</v>
      </c>
      <c r="J1887" s="9">
        <v>3271744.7</v>
      </c>
      <c r="K1887" s="9" t="s">
        <v>2174</v>
      </c>
      <c r="L1887" s="9" t="s">
        <v>2174</v>
      </c>
      <c r="M1887" s="9" t="s">
        <v>2174</v>
      </c>
      <c r="N1887" s="9">
        <v>4751653.8099999996</v>
      </c>
      <c r="O1887" s="9">
        <v>5495126.4900000002</v>
      </c>
      <c r="P1887" s="9">
        <v>17627858.550000001</v>
      </c>
      <c r="Q1887" s="9"/>
      <c r="R1887" s="9">
        <v>17627858.550000001</v>
      </c>
    </row>
    <row r="1888" spans="1:18" ht="12.75" customHeight="1" x14ac:dyDescent="0.3">
      <c r="A1888" s="25" t="s">
        <v>1889</v>
      </c>
      <c r="B1888" s="26" t="s">
        <v>2158</v>
      </c>
      <c r="C1888" s="26" t="s">
        <v>2172</v>
      </c>
      <c r="D1888" s="26" t="s">
        <v>8</v>
      </c>
      <c r="E1888" s="26" t="s">
        <v>5</v>
      </c>
      <c r="F1888" s="9">
        <v>7125248.46</v>
      </c>
      <c r="G1888" s="9">
        <v>6779985.5499999998</v>
      </c>
      <c r="H1888" s="9">
        <v>7928092.4500000002</v>
      </c>
      <c r="I1888" s="9">
        <v>9928566.7300000004</v>
      </c>
      <c r="J1888" s="9">
        <v>11853840.619999999</v>
      </c>
      <c r="K1888" s="9">
        <v>14160702.039999999</v>
      </c>
      <c r="L1888" s="9">
        <v>15819462.57</v>
      </c>
      <c r="M1888" s="9">
        <v>15460434.359999999</v>
      </c>
      <c r="N1888" s="9">
        <v>18285366.859999999</v>
      </c>
      <c r="O1888" s="9">
        <v>23549181.59</v>
      </c>
      <c r="P1888" s="9">
        <v>38920499.740000002</v>
      </c>
      <c r="Q1888" s="9"/>
      <c r="R1888" s="9">
        <v>38920499.740000002</v>
      </c>
    </row>
    <row r="1889" spans="1:18" ht="12.75" customHeight="1" x14ac:dyDescent="0.3">
      <c r="A1889" s="25" t="s">
        <v>1890</v>
      </c>
      <c r="B1889" s="26" t="s">
        <v>2163</v>
      </c>
      <c r="C1889" s="26" t="s">
        <v>2172</v>
      </c>
      <c r="D1889" s="26" t="s">
        <v>8</v>
      </c>
      <c r="E1889" s="26" t="s">
        <v>15</v>
      </c>
      <c r="F1889" s="9">
        <v>4792371.8</v>
      </c>
      <c r="G1889" s="9">
        <v>5256097.8</v>
      </c>
      <c r="H1889" s="9">
        <v>6548366.5</v>
      </c>
      <c r="I1889" s="9">
        <v>9228011.0999999996</v>
      </c>
      <c r="J1889" s="9">
        <v>9620122.3000000007</v>
      </c>
      <c r="K1889" s="9">
        <v>11065709.23</v>
      </c>
      <c r="L1889" s="9">
        <v>7351638.5199999996</v>
      </c>
      <c r="M1889" s="9" t="s">
        <v>2174</v>
      </c>
      <c r="N1889" s="9">
        <v>11985138.060000001</v>
      </c>
      <c r="O1889" s="9">
        <v>16523689.859999999</v>
      </c>
      <c r="P1889" s="9">
        <v>12396284.039999999</v>
      </c>
      <c r="Q1889" s="9">
        <f>IF(P1889&lt;O1889*0.9,O1889,"")</f>
        <v>16523689.859999999</v>
      </c>
      <c r="R1889" s="9">
        <v>16523689.859999999</v>
      </c>
    </row>
    <row r="1890" spans="1:18" ht="12.75" customHeight="1" x14ac:dyDescent="0.3">
      <c r="A1890" s="25" t="s">
        <v>1891</v>
      </c>
      <c r="B1890" s="26" t="s">
        <v>2151</v>
      </c>
      <c r="C1890" s="26" t="s">
        <v>2165</v>
      </c>
      <c r="D1890" s="26" t="s">
        <v>8</v>
      </c>
      <c r="E1890" s="26" t="s">
        <v>5</v>
      </c>
      <c r="F1890" s="9">
        <v>9461937.3100000005</v>
      </c>
      <c r="G1890" s="9">
        <v>12036787.029999999</v>
      </c>
      <c r="H1890" s="9">
        <v>26308396.579999998</v>
      </c>
      <c r="I1890" s="9">
        <v>33347329.18</v>
      </c>
      <c r="J1890" s="9">
        <v>19219834.989999998</v>
      </c>
      <c r="K1890" s="9">
        <v>22920056.68</v>
      </c>
      <c r="L1890" s="9">
        <v>19964529.210000001</v>
      </c>
      <c r="M1890" s="9">
        <v>21497342.190000001</v>
      </c>
      <c r="N1890" s="9">
        <v>33347329.18</v>
      </c>
      <c r="O1890" s="9">
        <v>31530992.670000002</v>
      </c>
      <c r="P1890" s="9">
        <v>33347329.18</v>
      </c>
      <c r="Q1890" s="9"/>
      <c r="R1890" s="9">
        <v>33347329.18</v>
      </c>
    </row>
    <row r="1891" spans="1:18" ht="12.75" customHeight="1" x14ac:dyDescent="0.3">
      <c r="A1891" s="25" t="s">
        <v>1892</v>
      </c>
      <c r="B1891" s="26" t="s">
        <v>2166</v>
      </c>
      <c r="C1891" s="26" t="s">
        <v>2165</v>
      </c>
      <c r="D1891" s="26" t="s">
        <v>4</v>
      </c>
      <c r="E1891" s="26" t="s">
        <v>5</v>
      </c>
      <c r="F1891" s="9" t="s">
        <v>2174</v>
      </c>
      <c r="G1891" s="9" t="s">
        <v>2174</v>
      </c>
      <c r="H1891" s="9">
        <v>29818143.859999999</v>
      </c>
      <c r="I1891" s="9">
        <v>15860562.24</v>
      </c>
      <c r="J1891" s="9">
        <v>17313043.43</v>
      </c>
      <c r="K1891" s="9" t="s">
        <v>2174</v>
      </c>
      <c r="L1891" s="9">
        <v>8825426.5700000003</v>
      </c>
      <c r="M1891" s="9">
        <v>12500572.439999999</v>
      </c>
      <c r="N1891" s="9">
        <v>14990694.550000001</v>
      </c>
      <c r="O1891" s="9">
        <v>15393134.75</v>
      </c>
      <c r="P1891" s="9">
        <v>3039970.32</v>
      </c>
      <c r="Q1891" s="9">
        <f t="shared" ref="Q1891:Q1893" si="157">IF(P1891&lt;O1891*0.9,O1891,"")</f>
        <v>15393134.75</v>
      </c>
      <c r="R1891" s="9">
        <v>15393134.75</v>
      </c>
    </row>
    <row r="1892" spans="1:18" ht="12.75" customHeight="1" x14ac:dyDescent="0.3">
      <c r="A1892" s="25" t="s">
        <v>1893</v>
      </c>
      <c r="B1892" s="26" t="s">
        <v>2157</v>
      </c>
      <c r="C1892" s="26" t="s">
        <v>2171</v>
      </c>
      <c r="D1892" s="26" t="s">
        <v>4</v>
      </c>
      <c r="E1892" s="26" t="s">
        <v>5</v>
      </c>
      <c r="F1892" s="9">
        <v>9082016.7200000007</v>
      </c>
      <c r="G1892" s="9">
        <v>10171285.15</v>
      </c>
      <c r="H1892" s="9">
        <v>12305011.4</v>
      </c>
      <c r="I1892" s="9">
        <v>14141698.74</v>
      </c>
      <c r="J1892" s="9">
        <v>16189535.93</v>
      </c>
      <c r="K1892" s="9">
        <v>17145291.440000001</v>
      </c>
      <c r="L1892" s="9">
        <v>19720996.039999999</v>
      </c>
      <c r="M1892" s="9">
        <v>20675739.870000001</v>
      </c>
      <c r="N1892" s="9">
        <v>27707181.73</v>
      </c>
      <c r="O1892" s="9">
        <v>34645036.689999998</v>
      </c>
      <c r="P1892" s="9">
        <v>1520231.62</v>
      </c>
      <c r="Q1892" s="9">
        <f t="shared" si="157"/>
        <v>34645036.689999998</v>
      </c>
      <c r="R1892" s="9">
        <v>34645036.689999998</v>
      </c>
    </row>
    <row r="1893" spans="1:18" ht="12.75" customHeight="1" x14ac:dyDescent="0.3">
      <c r="A1893" s="25" t="s">
        <v>1894</v>
      </c>
      <c r="B1893" s="26" t="s">
        <v>2163</v>
      </c>
      <c r="C1893" s="26" t="s">
        <v>2172</v>
      </c>
      <c r="D1893" s="26" t="s">
        <v>8</v>
      </c>
      <c r="E1893" s="26" t="s">
        <v>15</v>
      </c>
      <c r="F1893" s="9">
        <v>3494757.96</v>
      </c>
      <c r="G1893" s="9">
        <v>4173948.7</v>
      </c>
      <c r="H1893" s="9">
        <v>5011506.33</v>
      </c>
      <c r="I1893" s="9">
        <v>5797280.3899999997</v>
      </c>
      <c r="J1893" s="9">
        <v>6340311.3899999997</v>
      </c>
      <c r="K1893" s="9">
        <v>6999902.54</v>
      </c>
      <c r="L1893" s="9">
        <v>7904703.1200000001</v>
      </c>
      <c r="M1893" s="9">
        <v>8636281.0899999999</v>
      </c>
      <c r="N1893" s="9">
        <v>10226881.68</v>
      </c>
      <c r="O1893" s="9">
        <v>7701504.4500000002</v>
      </c>
      <c r="P1893" s="9">
        <v>1202392.47</v>
      </c>
      <c r="Q1893" s="9">
        <f t="shared" si="157"/>
        <v>7701504.4500000002</v>
      </c>
      <c r="R1893" s="9">
        <v>7701504.4500000002</v>
      </c>
    </row>
    <row r="1894" spans="1:18" ht="12.75" customHeight="1" x14ac:dyDescent="0.3">
      <c r="A1894" s="25" t="s">
        <v>1895</v>
      </c>
      <c r="B1894" s="26" t="s">
        <v>2163</v>
      </c>
      <c r="C1894" s="26" t="s">
        <v>2172</v>
      </c>
      <c r="D1894" s="26" t="s">
        <v>4</v>
      </c>
      <c r="E1894" s="26" t="s">
        <v>15</v>
      </c>
      <c r="F1894" s="9">
        <v>789920.29</v>
      </c>
      <c r="G1894" s="9">
        <v>1605342.63</v>
      </c>
      <c r="H1894" s="9">
        <v>1821554.63</v>
      </c>
      <c r="I1894" s="9">
        <v>2337413.2799999998</v>
      </c>
      <c r="J1894" s="9" t="s">
        <v>2174</v>
      </c>
      <c r="K1894" s="9">
        <v>3691249.26</v>
      </c>
      <c r="L1894" s="9">
        <v>2776076.34</v>
      </c>
      <c r="M1894" s="9">
        <v>3227668.66</v>
      </c>
      <c r="N1894" s="9">
        <v>4616576.13</v>
      </c>
      <c r="O1894" s="9">
        <v>54587</v>
      </c>
      <c r="P1894" s="9">
        <v>1997814.39</v>
      </c>
      <c r="Q1894" s="9"/>
      <c r="R1894" s="9">
        <v>1997814.39</v>
      </c>
    </row>
    <row r="1895" spans="1:18" ht="12.75" customHeight="1" x14ac:dyDescent="0.3">
      <c r="A1895" s="25" t="s">
        <v>1896</v>
      </c>
      <c r="B1895" s="26" t="s">
        <v>2163</v>
      </c>
      <c r="C1895" s="26" t="s">
        <v>2172</v>
      </c>
      <c r="D1895" s="26" t="s">
        <v>4</v>
      </c>
      <c r="E1895" s="26" t="s">
        <v>15</v>
      </c>
      <c r="F1895" s="9" t="s">
        <v>2174</v>
      </c>
      <c r="G1895" s="9">
        <v>189183.06</v>
      </c>
      <c r="H1895" s="9">
        <v>710029.89</v>
      </c>
      <c r="I1895" s="9">
        <v>1053800.96</v>
      </c>
      <c r="J1895" s="9">
        <v>1296163.05</v>
      </c>
      <c r="K1895" s="9">
        <v>1725967.65</v>
      </c>
      <c r="L1895" s="9">
        <v>1837300.26</v>
      </c>
      <c r="M1895" s="9">
        <v>2220794.25</v>
      </c>
      <c r="N1895" s="9">
        <v>2591557.87</v>
      </c>
      <c r="O1895" s="9">
        <v>2983794.12</v>
      </c>
      <c r="P1895" s="9">
        <v>2983794.12</v>
      </c>
      <c r="Q1895" s="9"/>
      <c r="R1895" s="9">
        <v>2983794.12</v>
      </c>
    </row>
    <row r="1896" spans="1:18" ht="12.75" customHeight="1" x14ac:dyDescent="0.3">
      <c r="A1896" s="25" t="s">
        <v>1897</v>
      </c>
      <c r="B1896" s="26" t="s">
        <v>2163</v>
      </c>
      <c r="C1896" s="26" t="s">
        <v>2172</v>
      </c>
      <c r="D1896" s="26" t="s">
        <v>4</v>
      </c>
      <c r="E1896" s="26" t="s">
        <v>15</v>
      </c>
      <c r="F1896" s="9" t="s">
        <v>2174</v>
      </c>
      <c r="G1896" s="9" t="s">
        <v>2174</v>
      </c>
      <c r="H1896" s="9">
        <v>256021.72</v>
      </c>
      <c r="I1896" s="9">
        <v>572641.15</v>
      </c>
      <c r="J1896" s="9">
        <v>626583.13</v>
      </c>
      <c r="K1896" s="9" t="s">
        <v>2174</v>
      </c>
      <c r="L1896" s="9" t="s">
        <v>2174</v>
      </c>
      <c r="M1896" s="9">
        <v>751613.99</v>
      </c>
      <c r="N1896" s="9">
        <v>802599.09</v>
      </c>
      <c r="O1896" s="9">
        <v>1160077.22</v>
      </c>
      <c r="P1896" s="9">
        <v>3049441.96</v>
      </c>
      <c r="Q1896" s="9"/>
      <c r="R1896" s="9">
        <v>3049441.96</v>
      </c>
    </row>
    <row r="1897" spans="1:18" ht="12.75" customHeight="1" x14ac:dyDescent="0.3">
      <c r="A1897" s="25" t="s">
        <v>1898</v>
      </c>
      <c r="B1897" s="26" t="s">
        <v>2149</v>
      </c>
      <c r="C1897" s="26" t="s">
        <v>2169</v>
      </c>
      <c r="D1897" s="26" t="s">
        <v>89</v>
      </c>
      <c r="E1897" s="26" t="s">
        <v>5</v>
      </c>
      <c r="F1897" s="9" t="s">
        <v>2174</v>
      </c>
      <c r="G1897" s="9" t="s">
        <v>2174</v>
      </c>
      <c r="H1897" s="9" t="s">
        <v>2174</v>
      </c>
      <c r="I1897" s="9">
        <v>2897571.14</v>
      </c>
      <c r="J1897" s="9">
        <v>3608853.44</v>
      </c>
      <c r="K1897" s="9">
        <v>4158003.23</v>
      </c>
      <c r="L1897" s="9" t="s">
        <v>2174</v>
      </c>
      <c r="M1897" s="9">
        <v>5143010.75</v>
      </c>
      <c r="N1897" s="9">
        <v>487709.69</v>
      </c>
      <c r="O1897" s="9">
        <v>1005309.58</v>
      </c>
      <c r="P1897" s="9">
        <v>32841243.620000001</v>
      </c>
      <c r="Q1897" s="9"/>
      <c r="R1897" s="9">
        <v>32841243.620000001</v>
      </c>
    </row>
    <row r="1898" spans="1:18" ht="12.75" customHeight="1" x14ac:dyDescent="0.3">
      <c r="A1898" s="25" t="s">
        <v>1899</v>
      </c>
      <c r="B1898" s="26" t="s">
        <v>2160</v>
      </c>
      <c r="C1898" s="26" t="s">
        <v>2171</v>
      </c>
      <c r="D1898" s="26" t="s">
        <v>4</v>
      </c>
      <c r="E1898" s="26" t="s">
        <v>5</v>
      </c>
      <c r="F1898" s="9">
        <v>517263.02</v>
      </c>
      <c r="G1898" s="9">
        <v>634721.99</v>
      </c>
      <c r="H1898" s="9">
        <v>781073.01</v>
      </c>
      <c r="I1898" s="9">
        <v>929732.85</v>
      </c>
      <c r="J1898" s="9">
        <v>1040309.43</v>
      </c>
      <c r="K1898" s="9">
        <v>1278422.33</v>
      </c>
      <c r="L1898" s="9">
        <v>1163469.99</v>
      </c>
      <c r="M1898" s="9">
        <v>1237480.6200000001</v>
      </c>
      <c r="N1898" s="9">
        <v>1455420.79</v>
      </c>
      <c r="O1898" s="9">
        <v>1757790.43</v>
      </c>
      <c r="P1898" s="9">
        <v>2096812.18</v>
      </c>
      <c r="Q1898" s="9"/>
      <c r="R1898" s="9">
        <v>2096812.18</v>
      </c>
    </row>
    <row r="1899" spans="1:18" ht="12.75" customHeight="1" x14ac:dyDescent="0.3">
      <c r="A1899" s="25" t="s">
        <v>1900</v>
      </c>
      <c r="B1899" s="26" t="s">
        <v>2142</v>
      </c>
      <c r="C1899" s="26" t="s">
        <v>2171</v>
      </c>
      <c r="D1899" s="26" t="s">
        <v>8</v>
      </c>
      <c r="E1899" s="26" t="s">
        <v>5</v>
      </c>
      <c r="F1899" s="9">
        <v>688371.74</v>
      </c>
      <c r="G1899" s="9">
        <v>794236.51</v>
      </c>
      <c r="H1899" s="9">
        <v>1083229.81</v>
      </c>
      <c r="I1899" s="9">
        <v>1339611.46</v>
      </c>
      <c r="J1899" s="9">
        <v>1524630.99</v>
      </c>
      <c r="K1899" s="9">
        <v>1648155.79</v>
      </c>
      <c r="L1899" s="9" t="s">
        <v>2174</v>
      </c>
      <c r="M1899" s="9" t="s">
        <v>2174</v>
      </c>
      <c r="N1899" s="9">
        <v>2526589.44</v>
      </c>
      <c r="O1899" s="9">
        <v>2773881.85</v>
      </c>
      <c r="P1899" s="9">
        <v>4142530.32</v>
      </c>
      <c r="Q1899" s="9"/>
      <c r="R1899" s="9">
        <v>4142530.32</v>
      </c>
    </row>
    <row r="1900" spans="1:18" ht="12.75" customHeight="1" x14ac:dyDescent="0.3">
      <c r="A1900" s="25" t="s">
        <v>1901</v>
      </c>
      <c r="B1900" s="26" t="s">
        <v>2151</v>
      </c>
      <c r="C1900" s="26" t="s">
        <v>2165</v>
      </c>
      <c r="D1900" s="26" t="s">
        <v>4</v>
      </c>
      <c r="E1900" s="26" t="s">
        <v>15</v>
      </c>
      <c r="F1900" s="9">
        <v>737549.44</v>
      </c>
      <c r="G1900" s="9">
        <v>900446.49</v>
      </c>
      <c r="H1900" s="9">
        <v>2212409.36</v>
      </c>
      <c r="I1900" s="9">
        <v>1232070.92</v>
      </c>
      <c r="J1900" s="9">
        <v>2076140.26</v>
      </c>
      <c r="K1900" s="9">
        <v>1797408.7</v>
      </c>
      <c r="L1900" s="9">
        <v>2112574.12</v>
      </c>
      <c r="M1900" s="9">
        <v>2116956.04</v>
      </c>
      <c r="N1900" s="9">
        <v>2671917.5499999998</v>
      </c>
      <c r="O1900" s="9">
        <v>3134117.86</v>
      </c>
      <c r="P1900" s="9">
        <v>3134117.86</v>
      </c>
      <c r="Q1900" s="9"/>
      <c r="R1900" s="9">
        <v>3134117.86</v>
      </c>
    </row>
    <row r="1901" spans="1:18" ht="12.75" customHeight="1" x14ac:dyDescent="0.3">
      <c r="A1901" s="25" t="s">
        <v>1902</v>
      </c>
      <c r="B1901" s="26" t="s">
        <v>2163</v>
      </c>
      <c r="C1901" s="26" t="s">
        <v>2172</v>
      </c>
      <c r="D1901" s="26" t="s">
        <v>8</v>
      </c>
      <c r="E1901" s="26" t="s">
        <v>5</v>
      </c>
      <c r="F1901" s="9">
        <v>2801358.95</v>
      </c>
      <c r="G1901" s="9">
        <v>8225036.3200000003</v>
      </c>
      <c r="H1901" s="9">
        <v>8934044.9199999999</v>
      </c>
      <c r="I1901" s="9">
        <v>11092807.32</v>
      </c>
      <c r="J1901" s="9">
        <v>13545610.199999999</v>
      </c>
      <c r="K1901" s="9">
        <v>14865572.17</v>
      </c>
      <c r="L1901" s="9">
        <v>14899853.01</v>
      </c>
      <c r="M1901" s="9">
        <v>17460312.27</v>
      </c>
      <c r="N1901" s="9">
        <v>22841214.879999999</v>
      </c>
      <c r="O1901" s="9">
        <v>26568636.850000001</v>
      </c>
      <c r="P1901" s="9">
        <v>5777987.5599999996</v>
      </c>
      <c r="Q1901" s="9">
        <f t="shared" ref="Q1901:Q1902" si="158">IF(P1901&lt;O1901*0.9,O1901,"")</f>
        <v>26568636.850000001</v>
      </c>
      <c r="R1901" s="9">
        <v>26568636.850000001</v>
      </c>
    </row>
    <row r="1902" spans="1:18" ht="12.75" customHeight="1" x14ac:dyDescent="0.3">
      <c r="A1902" s="25" t="s">
        <v>1903</v>
      </c>
      <c r="B1902" s="26" t="s">
        <v>2163</v>
      </c>
      <c r="C1902" s="26" t="s">
        <v>2172</v>
      </c>
      <c r="D1902" s="26" t="s">
        <v>4</v>
      </c>
      <c r="E1902" s="26" t="s">
        <v>5</v>
      </c>
      <c r="F1902" s="9" t="s">
        <v>2174</v>
      </c>
      <c r="G1902" s="9" t="s">
        <v>2174</v>
      </c>
      <c r="H1902" s="9">
        <v>1238088.8</v>
      </c>
      <c r="I1902" s="9">
        <v>1767537.32</v>
      </c>
      <c r="J1902" s="9">
        <v>1137715.8700000001</v>
      </c>
      <c r="K1902" s="9" t="s">
        <v>2174</v>
      </c>
      <c r="L1902" s="9">
        <v>1520000</v>
      </c>
      <c r="M1902" s="9">
        <v>1463573.32</v>
      </c>
      <c r="N1902" s="9">
        <v>2152910.94</v>
      </c>
      <c r="O1902" s="9">
        <v>2311571.63</v>
      </c>
      <c r="P1902" s="9">
        <v>736283.63</v>
      </c>
      <c r="Q1902" s="9">
        <f t="shared" si="158"/>
        <v>2311571.63</v>
      </c>
      <c r="R1902" s="9">
        <v>2311571.63</v>
      </c>
    </row>
    <row r="1903" spans="1:18" ht="12.75" customHeight="1" x14ac:dyDescent="0.3">
      <c r="A1903" s="25" t="s">
        <v>1904</v>
      </c>
      <c r="B1903" s="26" t="s">
        <v>2159</v>
      </c>
      <c r="C1903" s="26" t="s">
        <v>2165</v>
      </c>
      <c r="D1903" s="26" t="s">
        <v>8</v>
      </c>
      <c r="E1903" s="26" t="s">
        <v>5</v>
      </c>
      <c r="F1903" s="9" t="s">
        <v>2174</v>
      </c>
      <c r="G1903" s="9">
        <v>531677.96</v>
      </c>
      <c r="H1903" s="9" t="s">
        <v>2174</v>
      </c>
      <c r="I1903" s="9">
        <v>35162983.939999998</v>
      </c>
      <c r="J1903" s="9">
        <v>2670642.56</v>
      </c>
      <c r="K1903" s="9" t="s">
        <v>2174</v>
      </c>
      <c r="L1903" s="9" t="s">
        <v>2174</v>
      </c>
      <c r="M1903" s="9">
        <v>1470447.38</v>
      </c>
      <c r="N1903" s="9">
        <v>1996873.83</v>
      </c>
      <c r="O1903" s="9">
        <v>3110848.75</v>
      </c>
      <c r="P1903" s="9">
        <v>17459195.149999999</v>
      </c>
      <c r="Q1903" s="9"/>
      <c r="R1903" s="9">
        <v>17459195.149999999</v>
      </c>
    </row>
    <row r="1904" spans="1:18" ht="12.75" customHeight="1" x14ac:dyDescent="0.3">
      <c r="A1904" s="25" t="s">
        <v>1905</v>
      </c>
      <c r="B1904" s="26" t="s">
        <v>2148</v>
      </c>
      <c r="C1904" s="26" t="s">
        <v>2165</v>
      </c>
      <c r="D1904" s="26" t="s">
        <v>89</v>
      </c>
      <c r="E1904" s="26" t="s">
        <v>15</v>
      </c>
      <c r="F1904" s="9">
        <v>541116.43000000005</v>
      </c>
      <c r="G1904" s="9">
        <v>530859.39</v>
      </c>
      <c r="H1904" s="9">
        <v>135596.41</v>
      </c>
      <c r="I1904" s="9">
        <v>829954.48</v>
      </c>
      <c r="J1904" s="9">
        <v>853963.99</v>
      </c>
      <c r="K1904" s="9" t="s">
        <v>2174</v>
      </c>
      <c r="L1904" s="9" t="s">
        <v>2174</v>
      </c>
      <c r="M1904" s="9" t="s">
        <v>2174</v>
      </c>
      <c r="N1904" s="9">
        <v>853963.99</v>
      </c>
      <c r="O1904" s="9">
        <v>1385685.4</v>
      </c>
      <c r="P1904" s="9">
        <v>211302641.11000001</v>
      </c>
      <c r="Q1904" s="9"/>
      <c r="R1904" s="9">
        <v>211302641.11000001</v>
      </c>
    </row>
    <row r="1905" spans="1:18" ht="12.75" customHeight="1" x14ac:dyDescent="0.3">
      <c r="A1905" s="25" t="s">
        <v>1906</v>
      </c>
      <c r="B1905" s="26" t="s">
        <v>2155</v>
      </c>
      <c r="C1905" s="26" t="s">
        <v>2171</v>
      </c>
      <c r="D1905" s="26" t="s">
        <v>8</v>
      </c>
      <c r="E1905" s="26" t="s">
        <v>15</v>
      </c>
      <c r="F1905" s="9">
        <v>1500761.03</v>
      </c>
      <c r="G1905" s="9">
        <v>2229351.27</v>
      </c>
      <c r="H1905" s="9">
        <v>4301784.5599999996</v>
      </c>
      <c r="I1905" s="9">
        <v>2944353.14</v>
      </c>
      <c r="J1905" s="9">
        <v>3606873.18</v>
      </c>
      <c r="K1905" s="9">
        <v>4078206.12</v>
      </c>
      <c r="L1905" s="9">
        <v>3392967.96</v>
      </c>
      <c r="M1905" s="9">
        <v>4291542.6900000004</v>
      </c>
      <c r="N1905" s="9">
        <v>5058561.13</v>
      </c>
      <c r="O1905" s="9">
        <v>5032646.0199999996</v>
      </c>
      <c r="P1905" s="9">
        <v>8784600.6099999994</v>
      </c>
      <c r="Q1905" s="9"/>
      <c r="R1905" s="9">
        <v>8784600.6099999994</v>
      </c>
    </row>
    <row r="1906" spans="1:18" ht="12.75" customHeight="1" x14ac:dyDescent="0.3">
      <c r="A1906" s="25" t="s">
        <v>1907</v>
      </c>
      <c r="B1906" s="26" t="s">
        <v>2160</v>
      </c>
      <c r="C1906" s="26" t="s">
        <v>2171</v>
      </c>
      <c r="D1906" s="26" t="s">
        <v>4</v>
      </c>
      <c r="E1906" s="26" t="s">
        <v>5</v>
      </c>
      <c r="F1906" s="9">
        <v>415613.81</v>
      </c>
      <c r="G1906" s="9">
        <v>435252.36</v>
      </c>
      <c r="H1906" s="9">
        <v>699097.55</v>
      </c>
      <c r="I1906" s="9">
        <v>1063244.93</v>
      </c>
      <c r="J1906" s="9">
        <v>1366358.01</v>
      </c>
      <c r="K1906" s="9">
        <v>1801333.28</v>
      </c>
      <c r="L1906" s="9">
        <v>1381353.24</v>
      </c>
      <c r="M1906" s="9">
        <v>2672895.59</v>
      </c>
      <c r="N1906" s="9">
        <v>2198854.0099999998</v>
      </c>
      <c r="O1906" s="9">
        <v>2882717.59</v>
      </c>
      <c r="P1906" s="9">
        <v>3235505.76</v>
      </c>
      <c r="Q1906" s="9"/>
      <c r="R1906" s="9">
        <v>3235505.76</v>
      </c>
    </row>
    <row r="1907" spans="1:18" ht="12.75" customHeight="1" x14ac:dyDescent="0.3">
      <c r="A1907" s="25" t="s">
        <v>1908</v>
      </c>
      <c r="B1907" s="26" t="s">
        <v>2151</v>
      </c>
      <c r="C1907" s="26" t="s">
        <v>2165</v>
      </c>
      <c r="D1907" s="26" t="s">
        <v>4</v>
      </c>
      <c r="E1907" s="26" t="s">
        <v>15</v>
      </c>
      <c r="F1907" s="9">
        <v>181941.95</v>
      </c>
      <c r="G1907" s="9">
        <v>195803.09</v>
      </c>
      <c r="H1907" s="9">
        <v>201175.42</v>
      </c>
      <c r="I1907" s="9">
        <v>248351.65</v>
      </c>
      <c r="J1907" s="9">
        <v>214590.33</v>
      </c>
      <c r="K1907" s="9" t="s">
        <v>2174</v>
      </c>
      <c r="L1907" s="9" t="s">
        <v>2174</v>
      </c>
      <c r="M1907" s="9">
        <v>301917.90000000002</v>
      </c>
      <c r="N1907" s="9">
        <v>369309.9</v>
      </c>
      <c r="O1907" s="9">
        <v>482567.1</v>
      </c>
      <c r="P1907" s="9">
        <v>482567.1</v>
      </c>
      <c r="Q1907" s="9"/>
      <c r="R1907" s="9">
        <v>482567.1</v>
      </c>
    </row>
    <row r="1908" spans="1:18" ht="12.75" customHeight="1" x14ac:dyDescent="0.3">
      <c r="A1908" s="25" t="s">
        <v>1909</v>
      </c>
      <c r="B1908" s="26" t="s">
        <v>2145</v>
      </c>
      <c r="C1908" s="26" t="s">
        <v>2171</v>
      </c>
      <c r="D1908" s="26" t="s">
        <v>8</v>
      </c>
      <c r="E1908" s="26" t="s">
        <v>15</v>
      </c>
      <c r="F1908" s="9" t="s">
        <v>2174</v>
      </c>
      <c r="G1908" s="9" t="s">
        <v>2174</v>
      </c>
      <c r="H1908" s="9" t="s">
        <v>2174</v>
      </c>
      <c r="I1908" s="9" t="s">
        <v>2174</v>
      </c>
      <c r="J1908" s="9" t="s">
        <v>2174</v>
      </c>
      <c r="K1908" s="9">
        <v>12072507.199999999</v>
      </c>
      <c r="L1908" s="9">
        <v>11646010.4</v>
      </c>
      <c r="M1908" s="9">
        <v>12586542.800000001</v>
      </c>
      <c r="N1908" s="9">
        <v>1893483.9</v>
      </c>
      <c r="O1908" s="9">
        <v>23474621.800000001</v>
      </c>
      <c r="P1908" s="9">
        <v>14097911.220000001</v>
      </c>
      <c r="Q1908" s="9">
        <f t="shared" ref="Q1908:Q1910" si="159">IF(P1908&lt;O1908*0.9,O1908,"")</f>
        <v>23474621.800000001</v>
      </c>
      <c r="R1908" s="9">
        <v>23474621.800000001</v>
      </c>
    </row>
    <row r="1909" spans="1:18" ht="12.75" customHeight="1" x14ac:dyDescent="0.3">
      <c r="A1909" s="25" t="s">
        <v>1910</v>
      </c>
      <c r="B1909" s="26" t="s">
        <v>2151</v>
      </c>
      <c r="C1909" s="26" t="s">
        <v>2165</v>
      </c>
      <c r="D1909" s="26" t="s">
        <v>8</v>
      </c>
      <c r="E1909" s="26" t="s">
        <v>5</v>
      </c>
      <c r="F1909" s="9">
        <v>73061509.390000001</v>
      </c>
      <c r="G1909" s="9">
        <v>81831258.75</v>
      </c>
      <c r="H1909" s="9">
        <v>93086653.609999999</v>
      </c>
      <c r="I1909" s="9">
        <v>104312632.48999999</v>
      </c>
      <c r="J1909" s="9">
        <v>40743643.259999998</v>
      </c>
      <c r="K1909" s="9">
        <v>128858694.38</v>
      </c>
      <c r="L1909" s="9">
        <v>130739328.2</v>
      </c>
      <c r="M1909" s="9">
        <v>137061028.52000001</v>
      </c>
      <c r="N1909" s="9">
        <v>158494842.15000001</v>
      </c>
      <c r="O1909" s="9">
        <v>185912646.88</v>
      </c>
      <c r="P1909" s="9">
        <v>8060000</v>
      </c>
      <c r="Q1909" s="9">
        <f t="shared" si="159"/>
        <v>185912646.88</v>
      </c>
      <c r="R1909" s="9">
        <v>185912646.88</v>
      </c>
    </row>
    <row r="1910" spans="1:18" ht="12.75" customHeight="1" x14ac:dyDescent="0.3">
      <c r="A1910" s="25" t="s">
        <v>1911</v>
      </c>
      <c r="B1910" s="26" t="s">
        <v>2145</v>
      </c>
      <c r="C1910" s="26" t="s">
        <v>2171</v>
      </c>
      <c r="D1910" s="26" t="s">
        <v>8</v>
      </c>
      <c r="E1910" s="26" t="s">
        <v>5</v>
      </c>
      <c r="F1910" s="9" t="s">
        <v>2174</v>
      </c>
      <c r="G1910" s="9" t="s">
        <v>2174</v>
      </c>
      <c r="H1910" s="9" t="s">
        <v>2174</v>
      </c>
      <c r="I1910" s="9" t="s">
        <v>2174</v>
      </c>
      <c r="J1910" s="9" t="s">
        <v>2174</v>
      </c>
      <c r="K1910" s="9">
        <v>5073008.92</v>
      </c>
      <c r="L1910" s="9">
        <v>5578459.1100000003</v>
      </c>
      <c r="M1910" s="9">
        <v>5841769.0499999998</v>
      </c>
      <c r="N1910" s="9">
        <v>6482644.6699999999</v>
      </c>
      <c r="O1910" s="9">
        <v>8091710.4400000004</v>
      </c>
      <c r="P1910" s="9">
        <v>6634178.5199999996</v>
      </c>
      <c r="Q1910" s="9">
        <f t="shared" si="159"/>
        <v>8091710.4400000004</v>
      </c>
      <c r="R1910" s="9">
        <v>8091710.4400000004</v>
      </c>
    </row>
    <row r="1911" spans="1:18" ht="12.75" customHeight="1" x14ac:dyDescent="0.3">
      <c r="A1911" s="25" t="s">
        <v>1912</v>
      </c>
      <c r="B1911" s="26" t="s">
        <v>2166</v>
      </c>
      <c r="C1911" s="26" t="s">
        <v>2165</v>
      </c>
      <c r="D1911" s="26" t="s">
        <v>4</v>
      </c>
      <c r="E1911" s="26" t="s">
        <v>15</v>
      </c>
      <c r="F1911" s="9">
        <v>142387.24</v>
      </c>
      <c r="G1911" s="9">
        <v>697432.08</v>
      </c>
      <c r="H1911" s="9">
        <v>330928.86</v>
      </c>
      <c r="I1911" s="9" t="s">
        <v>2174</v>
      </c>
      <c r="J1911" s="9" t="s">
        <v>2174</v>
      </c>
      <c r="K1911" s="9" t="s">
        <v>2174</v>
      </c>
      <c r="L1911" s="9" t="s">
        <v>2174</v>
      </c>
      <c r="M1911" s="9" t="s">
        <v>2174</v>
      </c>
      <c r="N1911" s="9">
        <v>2934315.11</v>
      </c>
      <c r="O1911" s="9">
        <v>2981967.03</v>
      </c>
      <c r="P1911" s="9">
        <v>5264815.1500000004</v>
      </c>
      <c r="Q1911" s="9"/>
      <c r="R1911" s="9">
        <v>5264815.1500000004</v>
      </c>
    </row>
    <row r="1912" spans="1:18" ht="12.75" customHeight="1" x14ac:dyDescent="0.3">
      <c r="A1912" s="25" t="s">
        <v>1913</v>
      </c>
      <c r="B1912" s="26" t="s">
        <v>2156</v>
      </c>
      <c r="C1912" s="26" t="s">
        <v>2171</v>
      </c>
      <c r="D1912" s="26" t="s">
        <v>8</v>
      </c>
      <c r="E1912" s="26" t="s">
        <v>15</v>
      </c>
      <c r="F1912" s="9" t="s">
        <v>2174</v>
      </c>
      <c r="G1912" s="9" t="s">
        <v>2174</v>
      </c>
      <c r="H1912" s="9" t="s">
        <v>2174</v>
      </c>
      <c r="I1912" s="9">
        <v>636027.06000000006</v>
      </c>
      <c r="J1912" s="9">
        <v>648384.96</v>
      </c>
      <c r="K1912" s="9" t="s">
        <v>2174</v>
      </c>
      <c r="L1912" s="9" t="s">
        <v>2174</v>
      </c>
      <c r="M1912" s="9" t="s">
        <v>2174</v>
      </c>
      <c r="N1912" s="9">
        <v>648384.96</v>
      </c>
      <c r="O1912" s="9">
        <v>648384.96</v>
      </c>
      <c r="P1912" s="9">
        <v>42695172.049999997</v>
      </c>
      <c r="Q1912" s="9"/>
      <c r="R1912" s="9">
        <v>42695172.049999997</v>
      </c>
    </row>
    <row r="1913" spans="1:18" ht="12.75" customHeight="1" x14ac:dyDescent="0.3">
      <c r="A1913" s="25" t="s">
        <v>1914</v>
      </c>
      <c r="B1913" s="26" t="s">
        <v>2166</v>
      </c>
      <c r="C1913" s="26" t="s">
        <v>2165</v>
      </c>
      <c r="D1913" s="26" t="s">
        <v>8</v>
      </c>
      <c r="E1913" s="26" t="s">
        <v>5</v>
      </c>
      <c r="F1913" s="9">
        <v>2451665.58</v>
      </c>
      <c r="G1913" s="9">
        <v>3300309.82</v>
      </c>
      <c r="H1913" s="9" t="s">
        <v>2174</v>
      </c>
      <c r="I1913" s="9">
        <v>5429083.3499999996</v>
      </c>
      <c r="J1913" s="9">
        <v>6412610.6399999997</v>
      </c>
      <c r="K1913" s="9">
        <v>4896600.78</v>
      </c>
      <c r="L1913" s="9">
        <v>6071822.7400000002</v>
      </c>
      <c r="M1913" s="9">
        <v>6961928.6900000004</v>
      </c>
      <c r="N1913" s="9">
        <v>10175515.18</v>
      </c>
      <c r="O1913" s="9">
        <v>12069134.880000001</v>
      </c>
      <c r="P1913" s="9">
        <v>17761225.079999998</v>
      </c>
      <c r="Q1913" s="9"/>
      <c r="R1913" s="9">
        <v>17761225.079999998</v>
      </c>
    </row>
    <row r="1914" spans="1:18" ht="12.75" customHeight="1" x14ac:dyDescent="0.3">
      <c r="A1914" s="25" t="s">
        <v>1915</v>
      </c>
      <c r="B1914" s="26" t="s">
        <v>2149</v>
      </c>
      <c r="C1914" s="26" t="s">
        <v>2169</v>
      </c>
      <c r="D1914" s="26" t="s">
        <v>8</v>
      </c>
      <c r="E1914" s="26" t="s">
        <v>15</v>
      </c>
      <c r="F1914" s="9">
        <v>2155444.73</v>
      </c>
      <c r="G1914" s="9">
        <v>2680354.69</v>
      </c>
      <c r="H1914" s="9">
        <v>2954846.1</v>
      </c>
      <c r="I1914" s="9">
        <v>3392204.92</v>
      </c>
      <c r="J1914" s="9">
        <v>3897633.14</v>
      </c>
      <c r="K1914" s="9">
        <v>3969617.95</v>
      </c>
      <c r="L1914" s="9">
        <v>3857158.62</v>
      </c>
      <c r="M1914" s="9">
        <v>5376831.6699999999</v>
      </c>
      <c r="N1914" s="9">
        <v>6210122.9199999999</v>
      </c>
      <c r="O1914" s="9">
        <v>7359208.5899999999</v>
      </c>
      <c r="P1914" s="9">
        <v>9182887.4399999995</v>
      </c>
      <c r="Q1914" s="9"/>
      <c r="R1914" s="9">
        <v>9182887.4399999995</v>
      </c>
    </row>
    <row r="1915" spans="1:18" ht="12.75" customHeight="1" x14ac:dyDescent="0.3">
      <c r="A1915" s="25" t="s">
        <v>1916</v>
      </c>
      <c r="B1915" s="26" t="s">
        <v>2151</v>
      </c>
      <c r="C1915" s="26" t="s">
        <v>2165</v>
      </c>
      <c r="D1915" s="26" t="s">
        <v>4</v>
      </c>
      <c r="E1915" s="26" t="s">
        <v>15</v>
      </c>
      <c r="F1915" s="9" t="s">
        <v>2174</v>
      </c>
      <c r="G1915" s="9" t="s">
        <v>2174</v>
      </c>
      <c r="H1915" s="9" t="s">
        <v>2174</v>
      </c>
      <c r="I1915" s="9" t="s">
        <v>2174</v>
      </c>
      <c r="J1915" s="9" t="s">
        <v>2174</v>
      </c>
      <c r="K1915" s="9" t="s">
        <v>2174</v>
      </c>
      <c r="L1915" s="9" t="s">
        <v>2174</v>
      </c>
      <c r="M1915" s="9">
        <v>4782704.3</v>
      </c>
      <c r="N1915" s="9">
        <v>5388842.4199999999</v>
      </c>
      <c r="O1915" s="9">
        <v>5729452.7400000002</v>
      </c>
      <c r="P1915" s="9">
        <v>5729452.7400000002</v>
      </c>
      <c r="Q1915" s="9"/>
      <c r="R1915" s="9">
        <v>5729452.7400000002</v>
      </c>
    </row>
    <row r="1916" spans="1:18" ht="12.75" customHeight="1" x14ac:dyDescent="0.3">
      <c r="A1916" s="25" t="s">
        <v>1917</v>
      </c>
      <c r="B1916" s="26" t="s">
        <v>2156</v>
      </c>
      <c r="C1916" s="26" t="s">
        <v>2171</v>
      </c>
      <c r="D1916" s="26" t="s">
        <v>8</v>
      </c>
      <c r="E1916" s="26" t="s">
        <v>5</v>
      </c>
      <c r="F1916" s="9">
        <v>2713240.53</v>
      </c>
      <c r="G1916" s="9">
        <v>3394549.95</v>
      </c>
      <c r="H1916" s="9">
        <v>3894479.18</v>
      </c>
      <c r="I1916" s="9">
        <v>3866608.55</v>
      </c>
      <c r="J1916" s="9">
        <v>5498682.4000000004</v>
      </c>
      <c r="K1916" s="9">
        <v>5931045.3700000001</v>
      </c>
      <c r="L1916" s="9" t="s">
        <v>2174</v>
      </c>
      <c r="M1916" s="9">
        <v>6834075.9100000001</v>
      </c>
      <c r="N1916" s="9">
        <v>2322963.83</v>
      </c>
      <c r="O1916" s="9">
        <v>4629192.5</v>
      </c>
      <c r="P1916" s="9">
        <v>8835903.0700000003</v>
      </c>
      <c r="Q1916" s="9"/>
      <c r="R1916" s="9">
        <v>8835903.0700000003</v>
      </c>
    </row>
    <row r="1917" spans="1:18" ht="12.75" customHeight="1" x14ac:dyDescent="0.3">
      <c r="A1917" s="25" t="s">
        <v>1918</v>
      </c>
      <c r="B1917" s="26" t="s">
        <v>2156</v>
      </c>
      <c r="C1917" s="26" t="s">
        <v>2171</v>
      </c>
      <c r="D1917" s="26" t="s">
        <v>8</v>
      </c>
      <c r="E1917" s="26" t="s">
        <v>15</v>
      </c>
      <c r="F1917" s="9">
        <v>12675602.66</v>
      </c>
      <c r="G1917" s="9">
        <v>14692663.51</v>
      </c>
      <c r="H1917" s="9">
        <v>17098213.559999999</v>
      </c>
      <c r="I1917" s="9">
        <v>19940849.100000001</v>
      </c>
      <c r="J1917" s="9">
        <v>22145560.260000002</v>
      </c>
      <c r="K1917" s="9">
        <v>24727218</v>
      </c>
      <c r="L1917" s="9">
        <v>27467584.370000001</v>
      </c>
      <c r="M1917" s="9">
        <v>22647483.460000001</v>
      </c>
      <c r="N1917" s="9">
        <v>33672712.609999999</v>
      </c>
      <c r="O1917" s="9">
        <v>38355179.189999998</v>
      </c>
      <c r="P1917" s="9">
        <v>19526771.210000001</v>
      </c>
      <c r="Q1917" s="9">
        <f t="shared" ref="Q1917:Q1919" si="160">IF(P1917&lt;O1917*0.9,O1917,"")</f>
        <v>38355179.189999998</v>
      </c>
      <c r="R1917" s="9">
        <v>38355179.189999998</v>
      </c>
    </row>
    <row r="1918" spans="1:18" ht="12.75" customHeight="1" x14ac:dyDescent="0.3">
      <c r="A1918" s="25" t="s">
        <v>1919</v>
      </c>
      <c r="B1918" s="26" t="s">
        <v>2163</v>
      </c>
      <c r="C1918" s="26" t="s">
        <v>2172</v>
      </c>
      <c r="D1918" s="26" t="s">
        <v>4</v>
      </c>
      <c r="E1918" s="26" t="s">
        <v>5</v>
      </c>
      <c r="F1918" s="9" t="s">
        <v>2174</v>
      </c>
      <c r="G1918" s="9" t="s">
        <v>2174</v>
      </c>
      <c r="H1918" s="9" t="s">
        <v>2174</v>
      </c>
      <c r="I1918" s="9" t="s">
        <v>2174</v>
      </c>
      <c r="J1918" s="9" t="s">
        <v>2174</v>
      </c>
      <c r="K1918" s="9" t="s">
        <v>2174</v>
      </c>
      <c r="L1918" s="9" t="s">
        <v>2174</v>
      </c>
      <c r="M1918" s="9">
        <v>10500893.710000001</v>
      </c>
      <c r="N1918" s="9">
        <v>13097078.23</v>
      </c>
      <c r="O1918" s="9">
        <v>16036060.050000001</v>
      </c>
      <c r="P1918" s="9">
        <v>2625327.56</v>
      </c>
      <c r="Q1918" s="9">
        <f t="shared" si="160"/>
        <v>16036060.050000001</v>
      </c>
      <c r="R1918" s="9">
        <v>16036060.050000001</v>
      </c>
    </row>
    <row r="1919" spans="1:18" ht="12.75" customHeight="1" x14ac:dyDescent="0.3">
      <c r="A1919" s="25" t="s">
        <v>1920</v>
      </c>
      <c r="B1919" s="26" t="s">
        <v>2155</v>
      </c>
      <c r="C1919" s="26" t="s">
        <v>2171</v>
      </c>
      <c r="D1919" s="26" t="s">
        <v>4</v>
      </c>
      <c r="E1919" s="26" t="s">
        <v>5</v>
      </c>
      <c r="F1919" s="9" t="s">
        <v>2174</v>
      </c>
      <c r="G1919" s="9" t="s">
        <v>2174</v>
      </c>
      <c r="H1919" s="9">
        <v>1841883.72</v>
      </c>
      <c r="I1919" s="9">
        <v>3589314.47</v>
      </c>
      <c r="J1919" s="9">
        <v>3819900.42</v>
      </c>
      <c r="K1919" s="9">
        <v>4554893.21</v>
      </c>
      <c r="L1919" s="9">
        <v>5333201.2</v>
      </c>
      <c r="M1919" s="9">
        <v>6018260.0499999998</v>
      </c>
      <c r="N1919" s="9">
        <v>7596610.9500000002</v>
      </c>
      <c r="O1919" s="9">
        <v>8652041.2899999991</v>
      </c>
      <c r="P1919" s="9">
        <v>1749289.18</v>
      </c>
      <c r="Q1919" s="9">
        <f t="shared" si="160"/>
        <v>8652041.2899999991</v>
      </c>
      <c r="R1919" s="9">
        <v>8652041.2899999991</v>
      </c>
    </row>
    <row r="1920" spans="1:18" ht="12.75" customHeight="1" x14ac:dyDescent="0.3">
      <c r="A1920" s="25" t="s">
        <v>1921</v>
      </c>
      <c r="B1920" s="26" t="s">
        <v>2166</v>
      </c>
      <c r="C1920" s="26" t="s">
        <v>2165</v>
      </c>
      <c r="D1920" s="26" t="s">
        <v>8</v>
      </c>
      <c r="E1920" s="26" t="s">
        <v>15</v>
      </c>
      <c r="F1920" s="9" t="s">
        <v>2174</v>
      </c>
      <c r="G1920" s="9">
        <v>1149060.1000000001</v>
      </c>
      <c r="H1920" s="9">
        <v>2571720.7400000002</v>
      </c>
      <c r="I1920" s="9">
        <v>2540229.96</v>
      </c>
      <c r="J1920" s="9">
        <v>2455228.7400000002</v>
      </c>
      <c r="K1920" s="9" t="s">
        <v>2174</v>
      </c>
      <c r="L1920" s="9" t="s">
        <v>2174</v>
      </c>
      <c r="M1920" s="9">
        <v>1851018.11</v>
      </c>
      <c r="N1920" s="9">
        <v>2571720.7400000002</v>
      </c>
      <c r="O1920" s="9">
        <v>2762319.16</v>
      </c>
      <c r="P1920" s="9">
        <v>73301744.269999996</v>
      </c>
      <c r="Q1920" s="9"/>
      <c r="R1920" s="9">
        <v>73301744.269999996</v>
      </c>
    </row>
    <row r="1921" spans="1:18" ht="12.75" customHeight="1" x14ac:dyDescent="0.3">
      <c r="A1921" s="25" t="s">
        <v>1922</v>
      </c>
      <c r="B1921" s="26" t="s">
        <v>2163</v>
      </c>
      <c r="C1921" s="26" t="s">
        <v>2172</v>
      </c>
      <c r="D1921" s="26" t="s">
        <v>4</v>
      </c>
      <c r="E1921" s="26" t="s">
        <v>5</v>
      </c>
      <c r="F1921" s="9">
        <v>2315305.83</v>
      </c>
      <c r="G1921" s="9">
        <v>2052340.54</v>
      </c>
      <c r="H1921" s="9">
        <v>2704694.33</v>
      </c>
      <c r="I1921" s="9">
        <v>3383986.59</v>
      </c>
      <c r="J1921" s="9">
        <v>4036869.73</v>
      </c>
      <c r="K1921" s="9">
        <v>4649802.83</v>
      </c>
      <c r="L1921" s="9">
        <v>4601180.24</v>
      </c>
      <c r="M1921" s="9">
        <v>4716223.04</v>
      </c>
      <c r="N1921" s="9">
        <v>6075494.4400000004</v>
      </c>
      <c r="O1921" s="9">
        <v>7410958.46</v>
      </c>
      <c r="P1921" s="9">
        <v>1550126.07</v>
      </c>
      <c r="Q1921" s="9">
        <f t="shared" ref="Q1921:Q1922" si="161">IF(P1921&lt;O1921*0.9,O1921,"")</f>
        <v>7410958.46</v>
      </c>
      <c r="R1921" s="9">
        <v>7410958.46</v>
      </c>
    </row>
    <row r="1922" spans="1:18" ht="12.75" customHeight="1" x14ac:dyDescent="0.3">
      <c r="A1922" s="25" t="s">
        <v>1923</v>
      </c>
      <c r="B1922" s="26" t="s">
        <v>2152</v>
      </c>
      <c r="C1922" s="26" t="s">
        <v>2169</v>
      </c>
      <c r="D1922" s="26" t="s">
        <v>4</v>
      </c>
      <c r="E1922" s="26" t="s">
        <v>15</v>
      </c>
      <c r="F1922" s="9" t="s">
        <v>2174</v>
      </c>
      <c r="G1922" s="9">
        <v>6943944.4000000004</v>
      </c>
      <c r="H1922" s="9">
        <v>7937162.8000000007</v>
      </c>
      <c r="I1922" s="9">
        <v>9356756.4900000002</v>
      </c>
      <c r="J1922" s="9" t="s">
        <v>2174</v>
      </c>
      <c r="K1922" s="9">
        <v>11614472.119999999</v>
      </c>
      <c r="L1922" s="9" t="s">
        <v>2174</v>
      </c>
      <c r="M1922" s="9">
        <v>13432151.91</v>
      </c>
      <c r="N1922" s="9">
        <v>17109003.68</v>
      </c>
      <c r="O1922" s="9">
        <v>13933876.539999999</v>
      </c>
      <c r="P1922" s="9">
        <v>3917542.56</v>
      </c>
      <c r="Q1922" s="9">
        <f t="shared" si="161"/>
        <v>13933876.539999999</v>
      </c>
      <c r="R1922" s="9">
        <v>13933876.539999999</v>
      </c>
    </row>
    <row r="1923" spans="1:18" ht="12.75" customHeight="1" x14ac:dyDescent="0.3">
      <c r="A1923" s="25" t="s">
        <v>1924</v>
      </c>
      <c r="B1923" s="26" t="s">
        <v>2166</v>
      </c>
      <c r="C1923" s="26" t="s">
        <v>2165</v>
      </c>
      <c r="D1923" s="26" t="s">
        <v>8</v>
      </c>
      <c r="E1923" s="26" t="s">
        <v>5</v>
      </c>
      <c r="F1923" s="9">
        <v>649863.23</v>
      </c>
      <c r="G1923" s="9">
        <v>705804.54</v>
      </c>
      <c r="H1923" s="9">
        <v>891097.22</v>
      </c>
      <c r="I1923" s="9">
        <v>1189774.76</v>
      </c>
      <c r="J1923" s="9">
        <v>1241326.1299999999</v>
      </c>
      <c r="K1923" s="9">
        <v>1452478.05</v>
      </c>
      <c r="L1923" s="9">
        <v>1512371.8</v>
      </c>
      <c r="M1923" s="9">
        <v>1561703.28</v>
      </c>
      <c r="N1923" s="9">
        <v>1852881.42</v>
      </c>
      <c r="O1923" s="9">
        <v>2221649.58</v>
      </c>
      <c r="P1923" s="9">
        <v>7126199.0099999998</v>
      </c>
      <c r="Q1923" s="9"/>
      <c r="R1923" s="9">
        <v>7126199.0099999998</v>
      </c>
    </row>
    <row r="1924" spans="1:18" ht="12.75" customHeight="1" x14ac:dyDescent="0.3">
      <c r="A1924" s="25" t="s">
        <v>1925</v>
      </c>
      <c r="B1924" s="26" t="s">
        <v>2152</v>
      </c>
      <c r="C1924" s="26" t="s">
        <v>2169</v>
      </c>
      <c r="D1924" s="26" t="s">
        <v>8</v>
      </c>
      <c r="E1924" s="26" t="s">
        <v>5</v>
      </c>
      <c r="F1924" s="9">
        <v>524454.27</v>
      </c>
      <c r="G1924" s="9">
        <v>100252.2</v>
      </c>
      <c r="H1924" s="9">
        <v>678472.54</v>
      </c>
      <c r="I1924" s="9">
        <v>751291.22</v>
      </c>
      <c r="J1924" s="9">
        <v>849803.23</v>
      </c>
      <c r="K1924" s="9">
        <v>1074414.2</v>
      </c>
      <c r="L1924" s="9">
        <v>752351.7</v>
      </c>
      <c r="M1924" s="9">
        <v>881235.49</v>
      </c>
      <c r="N1924" s="9">
        <v>1191301.5900000001</v>
      </c>
      <c r="O1924" s="9">
        <v>1386044.7</v>
      </c>
      <c r="P1924" s="9">
        <v>18383196.469999999</v>
      </c>
      <c r="Q1924" s="9"/>
      <c r="R1924" s="9">
        <v>18383196.469999999</v>
      </c>
    </row>
    <row r="1925" spans="1:18" ht="12.75" customHeight="1" x14ac:dyDescent="0.3">
      <c r="A1925" s="25" t="s">
        <v>1926</v>
      </c>
      <c r="B1925" s="26" t="s">
        <v>2157</v>
      </c>
      <c r="C1925" s="26" t="s">
        <v>2171</v>
      </c>
      <c r="D1925" s="26" t="s">
        <v>4</v>
      </c>
      <c r="E1925" s="26" t="s">
        <v>5</v>
      </c>
      <c r="F1925" s="9">
        <v>12524841.17</v>
      </c>
      <c r="G1925" s="9">
        <v>15936807.560000001</v>
      </c>
      <c r="H1925" s="9">
        <v>19143212.120000001</v>
      </c>
      <c r="I1925" s="9">
        <v>25081361.949999999</v>
      </c>
      <c r="J1925" s="9">
        <v>29069905.399999999</v>
      </c>
      <c r="K1925" s="9">
        <v>37931938.700000003</v>
      </c>
      <c r="L1925" s="9">
        <v>39947925.920000002</v>
      </c>
      <c r="M1925" s="9">
        <v>45886500.729999997</v>
      </c>
      <c r="N1925" s="9">
        <v>56079000.75</v>
      </c>
      <c r="O1925" s="9">
        <v>62561342.490000002</v>
      </c>
      <c r="P1925" s="9">
        <v>4328143.5999999996</v>
      </c>
      <c r="Q1925" s="9">
        <f>IF(P1925&lt;O1925*0.9,O1925,"")</f>
        <v>62561342.490000002</v>
      </c>
      <c r="R1925" s="9">
        <v>62561342.490000002</v>
      </c>
    </row>
    <row r="1926" spans="1:18" ht="12.75" customHeight="1" x14ac:dyDescent="0.3">
      <c r="A1926" s="25" t="s">
        <v>1927</v>
      </c>
      <c r="B1926" s="26" t="s">
        <v>2159</v>
      </c>
      <c r="C1926" s="26" t="s">
        <v>2165</v>
      </c>
      <c r="D1926" s="26" t="s">
        <v>8</v>
      </c>
      <c r="E1926" s="26" t="s">
        <v>15</v>
      </c>
      <c r="F1926" s="9">
        <v>369206.83</v>
      </c>
      <c r="G1926" s="9">
        <v>451731.25</v>
      </c>
      <c r="H1926" s="9">
        <v>1122065.58</v>
      </c>
      <c r="I1926" s="9">
        <v>675337.15</v>
      </c>
      <c r="J1926" s="9">
        <v>747776.16</v>
      </c>
      <c r="K1926" s="9">
        <v>867292.61</v>
      </c>
      <c r="L1926" s="9">
        <v>861430.95</v>
      </c>
      <c r="M1926" s="9">
        <v>788974.52999999991</v>
      </c>
      <c r="N1926" s="9">
        <v>38538.5</v>
      </c>
      <c r="O1926" s="9">
        <v>1296404.4099999999</v>
      </c>
      <c r="P1926" s="9">
        <v>21567585.640000001</v>
      </c>
      <c r="Q1926" s="9"/>
      <c r="R1926" s="9">
        <v>21567585.640000001</v>
      </c>
    </row>
    <row r="1927" spans="1:18" ht="12.75" customHeight="1" x14ac:dyDescent="0.3">
      <c r="A1927" s="25" t="s">
        <v>1928</v>
      </c>
      <c r="B1927" s="26" t="s">
        <v>2149</v>
      </c>
      <c r="C1927" s="26" t="s">
        <v>2169</v>
      </c>
      <c r="D1927" s="26" t="s">
        <v>8</v>
      </c>
      <c r="E1927" s="26" t="s">
        <v>15</v>
      </c>
      <c r="F1927" s="9" t="s">
        <v>2174</v>
      </c>
      <c r="G1927" s="9">
        <v>1180779.06</v>
      </c>
      <c r="H1927" s="9">
        <v>1403524.09</v>
      </c>
      <c r="I1927" s="9">
        <v>1550410.35</v>
      </c>
      <c r="J1927" s="9">
        <v>1698289.78</v>
      </c>
      <c r="K1927" s="9">
        <v>1879401.88</v>
      </c>
      <c r="L1927" s="9">
        <v>1995571.56</v>
      </c>
      <c r="M1927" s="9">
        <v>2297689.4500000002</v>
      </c>
      <c r="N1927" s="9">
        <v>2679492.2799999998</v>
      </c>
      <c r="O1927" s="9">
        <v>3522989.64</v>
      </c>
      <c r="P1927" s="9">
        <v>15885820</v>
      </c>
      <c r="Q1927" s="9"/>
      <c r="R1927" s="9">
        <v>15885820</v>
      </c>
    </row>
    <row r="1928" spans="1:18" ht="12.75" customHeight="1" x14ac:dyDescent="0.3">
      <c r="A1928" s="25" t="s">
        <v>1929</v>
      </c>
      <c r="B1928" s="26" t="s">
        <v>2167</v>
      </c>
      <c r="C1928" s="26" t="s">
        <v>2170</v>
      </c>
      <c r="D1928" s="26" t="s">
        <v>4</v>
      </c>
      <c r="E1928" s="26" t="s">
        <v>5</v>
      </c>
      <c r="F1928" s="9">
        <v>2455912.5299999998</v>
      </c>
      <c r="G1928" s="9">
        <v>2549185.25</v>
      </c>
      <c r="H1928" s="9">
        <v>3068213.06</v>
      </c>
      <c r="I1928" s="9">
        <v>3483412.12</v>
      </c>
      <c r="J1928" s="9">
        <v>4139421.02</v>
      </c>
      <c r="K1928" s="9">
        <v>4887951.8500000006</v>
      </c>
      <c r="L1928" s="9">
        <v>4966417.22</v>
      </c>
      <c r="M1928" s="9">
        <v>5408664.4800000004</v>
      </c>
      <c r="N1928" s="9">
        <v>11988121.02</v>
      </c>
      <c r="O1928" s="9">
        <v>7181810.79</v>
      </c>
      <c r="P1928" s="9">
        <v>1737568.39</v>
      </c>
      <c r="Q1928" s="9">
        <f t="shared" ref="Q1928:Q1930" si="162">IF(P1928&lt;O1928*0.9,O1928,"")</f>
        <v>7181810.79</v>
      </c>
      <c r="R1928" s="9">
        <v>7181810.79</v>
      </c>
    </row>
    <row r="1929" spans="1:18" ht="12.75" customHeight="1" x14ac:dyDescent="0.3">
      <c r="A1929" s="25" t="s">
        <v>1930</v>
      </c>
      <c r="B1929" s="26" t="s">
        <v>2163</v>
      </c>
      <c r="C1929" s="26" t="s">
        <v>2172</v>
      </c>
      <c r="D1929" s="26" t="s">
        <v>4</v>
      </c>
      <c r="E1929" s="26" t="s">
        <v>15</v>
      </c>
      <c r="F1929" s="9">
        <v>2663817.4500000002</v>
      </c>
      <c r="G1929" s="9">
        <v>3758268.73</v>
      </c>
      <c r="H1929" s="9">
        <v>5215986.88</v>
      </c>
      <c r="I1929" s="9">
        <v>6692131.6699999999</v>
      </c>
      <c r="J1929" s="9">
        <v>8626519.4700000007</v>
      </c>
      <c r="K1929" s="9">
        <v>10160471.6</v>
      </c>
      <c r="L1929" s="9">
        <v>9991363.5099999998</v>
      </c>
      <c r="M1929" s="9">
        <v>11386387.9</v>
      </c>
      <c r="N1929" s="9">
        <v>13586098.039999999</v>
      </c>
      <c r="O1929" s="9">
        <v>16847751.460000001</v>
      </c>
      <c r="P1929" s="9">
        <v>3637367.71</v>
      </c>
      <c r="Q1929" s="9">
        <f t="shared" si="162"/>
        <v>16847751.460000001</v>
      </c>
      <c r="R1929" s="9">
        <v>16847751.460000001</v>
      </c>
    </row>
    <row r="1930" spans="1:18" ht="12.75" customHeight="1" x14ac:dyDescent="0.3">
      <c r="A1930" s="25" t="s">
        <v>1931</v>
      </c>
      <c r="B1930" s="26" t="s">
        <v>2149</v>
      </c>
      <c r="C1930" s="26" t="s">
        <v>2169</v>
      </c>
      <c r="D1930" s="26" t="s">
        <v>4</v>
      </c>
      <c r="E1930" s="26" t="s">
        <v>15</v>
      </c>
      <c r="F1930" s="9" t="s">
        <v>2174</v>
      </c>
      <c r="G1930" s="9" t="s">
        <v>2174</v>
      </c>
      <c r="H1930" s="9" t="s">
        <v>2174</v>
      </c>
      <c r="I1930" s="9">
        <v>679575.97</v>
      </c>
      <c r="J1930" s="9">
        <v>1103981.42</v>
      </c>
      <c r="K1930" s="9">
        <v>1737347.48</v>
      </c>
      <c r="L1930" s="9">
        <v>1303571.82</v>
      </c>
      <c r="M1930" s="9">
        <v>1631385.88</v>
      </c>
      <c r="N1930" s="9">
        <v>2627509.4</v>
      </c>
      <c r="O1930" s="9">
        <v>3468676.63</v>
      </c>
      <c r="P1930" s="9">
        <v>15619.24</v>
      </c>
      <c r="Q1930" s="9">
        <f t="shared" si="162"/>
        <v>3468676.63</v>
      </c>
      <c r="R1930" s="9">
        <v>3468676.63</v>
      </c>
    </row>
    <row r="1931" spans="1:18" ht="12.75" customHeight="1" x14ac:dyDescent="0.3">
      <c r="A1931" s="25" t="s">
        <v>1932</v>
      </c>
      <c r="B1931" s="26" t="s">
        <v>2153</v>
      </c>
      <c r="C1931" s="26" t="s">
        <v>2169</v>
      </c>
      <c r="D1931" s="26" t="s">
        <v>8</v>
      </c>
      <c r="E1931" s="26" t="s">
        <v>5</v>
      </c>
      <c r="F1931" s="9" t="s">
        <v>2174</v>
      </c>
      <c r="G1931" s="9" t="s">
        <v>2174</v>
      </c>
      <c r="H1931" s="9" t="s">
        <v>2174</v>
      </c>
      <c r="I1931" s="9">
        <v>9715946.7200000007</v>
      </c>
      <c r="J1931" s="9">
        <v>10935323.91</v>
      </c>
      <c r="K1931" s="9" t="s">
        <v>2174</v>
      </c>
      <c r="L1931" s="9">
        <v>81617.97</v>
      </c>
      <c r="M1931" s="9">
        <v>11270793.82</v>
      </c>
      <c r="N1931" s="9">
        <v>15471977.65</v>
      </c>
      <c r="O1931" s="9">
        <v>17479823.43</v>
      </c>
      <c r="P1931" s="9">
        <v>61249443.850000001</v>
      </c>
      <c r="Q1931" s="9"/>
      <c r="R1931" s="9">
        <v>61249443.850000001</v>
      </c>
    </row>
    <row r="1932" spans="1:18" ht="12.75" customHeight="1" x14ac:dyDescent="0.3">
      <c r="A1932" s="25" t="s">
        <v>1933</v>
      </c>
      <c r="B1932" s="26" t="s">
        <v>2158</v>
      </c>
      <c r="C1932" s="26" t="s">
        <v>2172</v>
      </c>
      <c r="D1932" s="26" t="s">
        <v>8</v>
      </c>
      <c r="E1932" s="26" t="s">
        <v>15</v>
      </c>
      <c r="F1932" s="9" t="s">
        <v>2174</v>
      </c>
      <c r="G1932" s="9" t="s">
        <v>2174</v>
      </c>
      <c r="H1932" s="9" t="s">
        <v>2174</v>
      </c>
      <c r="I1932" s="9">
        <v>3207773.74</v>
      </c>
      <c r="J1932" s="9">
        <v>7497525.7599999998</v>
      </c>
      <c r="K1932" s="9">
        <v>8308251.29</v>
      </c>
      <c r="L1932" s="9">
        <v>8565974.6600000001</v>
      </c>
      <c r="M1932" s="9">
        <v>9852758.8800000008</v>
      </c>
      <c r="N1932" s="9">
        <v>11743056.43</v>
      </c>
      <c r="O1932" s="9">
        <v>14621965.449999999</v>
      </c>
      <c r="P1932" s="9">
        <v>10726207.140000001</v>
      </c>
      <c r="Q1932" s="9">
        <f>IF(P1932&lt;O1932*0.9,O1932,"")</f>
        <v>14621965.449999999</v>
      </c>
      <c r="R1932" s="9">
        <v>14621965.449999999</v>
      </c>
    </row>
    <row r="1933" spans="1:18" ht="12.75" customHeight="1" x14ac:dyDescent="0.3">
      <c r="A1933" s="25" t="s">
        <v>1934</v>
      </c>
      <c r="B1933" s="26" t="s">
        <v>2149</v>
      </c>
      <c r="C1933" s="26" t="s">
        <v>2169</v>
      </c>
      <c r="D1933" s="26" t="s">
        <v>4</v>
      </c>
      <c r="E1933" s="26" t="s">
        <v>5</v>
      </c>
      <c r="F1933" s="9" t="s">
        <v>2174</v>
      </c>
      <c r="G1933" s="9" t="s">
        <v>2174</v>
      </c>
      <c r="H1933" s="9" t="s">
        <v>2174</v>
      </c>
      <c r="I1933" s="9" t="s">
        <v>2174</v>
      </c>
      <c r="J1933" s="9">
        <v>45961</v>
      </c>
      <c r="K1933" s="9">
        <v>112180.73</v>
      </c>
      <c r="L1933" s="9">
        <v>256990.6</v>
      </c>
      <c r="M1933" s="9">
        <v>706246.5</v>
      </c>
      <c r="N1933" s="9">
        <v>1276197.07</v>
      </c>
      <c r="O1933" s="9">
        <v>1490789.18</v>
      </c>
      <c r="P1933" s="9">
        <v>1644527.18</v>
      </c>
      <c r="Q1933" s="9"/>
      <c r="R1933" s="9">
        <v>1644527.18</v>
      </c>
    </row>
    <row r="1934" spans="1:18" ht="12.75" customHeight="1" x14ac:dyDescent="0.3">
      <c r="A1934" s="25" t="s">
        <v>1935</v>
      </c>
      <c r="B1934" s="26" t="s">
        <v>2163</v>
      </c>
      <c r="C1934" s="26" t="s">
        <v>2172</v>
      </c>
      <c r="D1934" s="26" t="s">
        <v>8</v>
      </c>
      <c r="E1934" s="26" t="s">
        <v>15</v>
      </c>
      <c r="F1934" s="9">
        <v>699966.57</v>
      </c>
      <c r="G1934" s="9">
        <v>885168.12</v>
      </c>
      <c r="H1934" s="9">
        <v>1979925.54</v>
      </c>
      <c r="I1934" s="9">
        <v>1160350.78</v>
      </c>
      <c r="J1934" s="9">
        <v>1491387.09</v>
      </c>
      <c r="K1934" s="9">
        <v>1869060.56</v>
      </c>
      <c r="L1934" s="9">
        <v>2041934.23</v>
      </c>
      <c r="M1934" s="9">
        <v>2396237.14</v>
      </c>
      <c r="N1934" s="9">
        <v>2931129.03</v>
      </c>
      <c r="O1934" s="9">
        <v>3305393.62</v>
      </c>
      <c r="P1934" s="9">
        <v>8951214.4000000004</v>
      </c>
      <c r="Q1934" s="9"/>
      <c r="R1934" s="9">
        <v>8951214.4000000004</v>
      </c>
    </row>
    <row r="1935" spans="1:18" ht="12.75" customHeight="1" x14ac:dyDescent="0.3">
      <c r="A1935" s="25" t="s">
        <v>1936</v>
      </c>
      <c r="B1935" s="26" t="s">
        <v>2151</v>
      </c>
      <c r="C1935" s="26" t="s">
        <v>2165</v>
      </c>
      <c r="D1935" s="26" t="s">
        <v>8</v>
      </c>
      <c r="E1935" s="26" t="s">
        <v>15</v>
      </c>
      <c r="F1935" s="9" t="s">
        <v>2174</v>
      </c>
      <c r="G1935" s="9" t="s">
        <v>2174</v>
      </c>
      <c r="H1935" s="9" t="s">
        <v>2174</v>
      </c>
      <c r="I1935" s="9" t="s">
        <v>2174</v>
      </c>
      <c r="J1935" s="9" t="s">
        <v>2174</v>
      </c>
      <c r="K1935" s="9">
        <v>1261504.01</v>
      </c>
      <c r="L1935" s="9">
        <v>1342164.52</v>
      </c>
      <c r="M1935" s="9" t="s">
        <v>2174</v>
      </c>
      <c r="N1935" s="9">
        <v>1342164.52</v>
      </c>
      <c r="O1935" s="9">
        <v>1342164.52</v>
      </c>
      <c r="P1935" s="9">
        <v>4140803.85</v>
      </c>
      <c r="Q1935" s="9"/>
      <c r="R1935" s="9">
        <v>4140803.85</v>
      </c>
    </row>
    <row r="1936" spans="1:18" ht="12.75" customHeight="1" x14ac:dyDescent="0.3">
      <c r="A1936" s="25" t="s">
        <v>1937</v>
      </c>
      <c r="B1936" s="26" t="s">
        <v>2155</v>
      </c>
      <c r="C1936" s="26" t="s">
        <v>2171</v>
      </c>
      <c r="D1936" s="26" t="s">
        <v>8</v>
      </c>
      <c r="E1936" s="26" t="s">
        <v>15</v>
      </c>
      <c r="F1936" s="9">
        <v>8904720.3000000007</v>
      </c>
      <c r="G1936" s="9">
        <v>10224149.49</v>
      </c>
      <c r="H1936" s="9">
        <v>13414285.58</v>
      </c>
      <c r="I1936" s="9">
        <v>15828355.33</v>
      </c>
      <c r="J1936" s="9">
        <v>19845924.690000001</v>
      </c>
      <c r="K1936" s="9">
        <v>25551125.739999998</v>
      </c>
      <c r="L1936" s="9">
        <v>29997989.670000002</v>
      </c>
      <c r="M1936" s="9">
        <v>28857448.25</v>
      </c>
      <c r="N1936" s="9">
        <v>39994924.359999999</v>
      </c>
      <c r="O1936" s="9">
        <v>51639572.560000002</v>
      </c>
      <c r="P1936" s="9">
        <v>9096662.9199999999</v>
      </c>
      <c r="Q1936" s="9">
        <f>IF(P1936&lt;O1936*0.9,O1936,"")</f>
        <v>51639572.560000002</v>
      </c>
      <c r="R1936" s="9">
        <v>51639572.560000002</v>
      </c>
    </row>
    <row r="1937" spans="1:18" ht="12.75" customHeight="1" x14ac:dyDescent="0.3">
      <c r="A1937" s="25" t="s">
        <v>1938</v>
      </c>
      <c r="B1937" s="26" t="s">
        <v>2163</v>
      </c>
      <c r="C1937" s="26" t="s">
        <v>2172</v>
      </c>
      <c r="D1937" s="26" t="s">
        <v>8</v>
      </c>
      <c r="E1937" s="26" t="s">
        <v>15</v>
      </c>
      <c r="F1937" s="9">
        <v>2225644.7799999998</v>
      </c>
      <c r="G1937" s="9">
        <v>2490795.9700000002</v>
      </c>
      <c r="H1937" s="9">
        <v>2899751.08</v>
      </c>
      <c r="I1937" s="9">
        <v>3482641.67</v>
      </c>
      <c r="J1937" s="9">
        <v>3842621.14</v>
      </c>
      <c r="K1937" s="9">
        <v>4481857.3600000003</v>
      </c>
      <c r="L1937" s="9">
        <v>5086720.5</v>
      </c>
      <c r="M1937" s="9">
        <v>6128114.5499999998</v>
      </c>
      <c r="N1937" s="9">
        <v>8301729.6399999997</v>
      </c>
      <c r="O1937" s="9">
        <v>9848746.4600000009</v>
      </c>
      <c r="P1937" s="9">
        <v>17978692.949999999</v>
      </c>
      <c r="Q1937" s="9"/>
      <c r="R1937" s="9">
        <v>17978692.949999999</v>
      </c>
    </row>
    <row r="1938" spans="1:18" ht="12.75" customHeight="1" x14ac:dyDescent="0.3">
      <c r="A1938" s="25" t="s">
        <v>1939</v>
      </c>
      <c r="B1938" s="26" t="s">
        <v>2156</v>
      </c>
      <c r="C1938" s="26" t="s">
        <v>2171</v>
      </c>
      <c r="D1938" s="26" t="s">
        <v>8</v>
      </c>
      <c r="E1938" s="26" t="s">
        <v>15</v>
      </c>
      <c r="F1938" s="9">
        <v>222170.39</v>
      </c>
      <c r="G1938" s="9">
        <v>291237.73</v>
      </c>
      <c r="H1938" s="9" t="s">
        <v>2174</v>
      </c>
      <c r="I1938" s="9" t="s">
        <v>2174</v>
      </c>
      <c r="J1938" s="9" t="s">
        <v>2174</v>
      </c>
      <c r="K1938" s="9" t="s">
        <v>2174</v>
      </c>
      <c r="L1938" s="9" t="s">
        <v>2174</v>
      </c>
      <c r="M1938" s="9" t="s">
        <v>2174</v>
      </c>
      <c r="N1938" s="9">
        <v>1046622.7</v>
      </c>
      <c r="O1938" s="9">
        <v>1046622.7</v>
      </c>
      <c r="P1938" s="9">
        <v>4349448.49</v>
      </c>
      <c r="Q1938" s="9"/>
      <c r="R1938" s="9">
        <v>4349448.49</v>
      </c>
    </row>
    <row r="1939" spans="1:18" ht="12.75" customHeight="1" x14ac:dyDescent="0.3">
      <c r="A1939" s="25" t="s">
        <v>1940</v>
      </c>
      <c r="B1939" s="26" t="s">
        <v>2146</v>
      </c>
      <c r="C1939" s="26" t="s">
        <v>2171</v>
      </c>
      <c r="D1939" s="26" t="s">
        <v>8</v>
      </c>
      <c r="E1939" s="26" t="s">
        <v>5</v>
      </c>
      <c r="F1939" s="9">
        <v>36179062.789999999</v>
      </c>
      <c r="G1939" s="9">
        <v>38244524.650000013</v>
      </c>
      <c r="H1939" s="9">
        <v>2859851.51</v>
      </c>
      <c r="I1939" s="9">
        <v>3238777.09</v>
      </c>
      <c r="J1939" s="9" t="s">
        <v>2174</v>
      </c>
      <c r="K1939" s="9">
        <v>4067238.85</v>
      </c>
      <c r="L1939" s="9">
        <v>4442919.17</v>
      </c>
      <c r="M1939" s="9">
        <v>5226420.66</v>
      </c>
      <c r="N1939" s="9">
        <v>6956157.9100000001</v>
      </c>
      <c r="O1939" s="9">
        <v>38244524.650000013</v>
      </c>
      <c r="P1939" s="9">
        <v>4257412.67</v>
      </c>
      <c r="Q1939" s="9">
        <f>IF(P1939&lt;O1939*0.9,O1939,"")</f>
        <v>38244524.650000013</v>
      </c>
      <c r="R1939" s="9">
        <v>38244524.650000013</v>
      </c>
    </row>
    <row r="1940" spans="1:18" ht="12.75" customHeight="1" x14ac:dyDescent="0.3">
      <c r="A1940" s="25" t="s">
        <v>1941</v>
      </c>
      <c r="B1940" s="26" t="s">
        <v>2152</v>
      </c>
      <c r="C1940" s="26" t="s">
        <v>2169</v>
      </c>
      <c r="D1940" s="26" t="s">
        <v>8</v>
      </c>
      <c r="E1940" s="26" t="s">
        <v>5</v>
      </c>
      <c r="F1940" s="9" t="s">
        <v>2174</v>
      </c>
      <c r="G1940" s="9" t="s">
        <v>2174</v>
      </c>
      <c r="H1940" s="9" t="s">
        <v>2174</v>
      </c>
      <c r="I1940" s="9">
        <v>31330403.780000001</v>
      </c>
      <c r="J1940" s="9">
        <v>30622586.32</v>
      </c>
      <c r="K1940" s="9">
        <v>2777283.64</v>
      </c>
      <c r="L1940" s="9" t="s">
        <v>2174</v>
      </c>
      <c r="M1940" s="9" t="s">
        <v>2174</v>
      </c>
      <c r="N1940" s="9">
        <v>31330403.780000001</v>
      </c>
      <c r="O1940" s="9">
        <v>3929970.5</v>
      </c>
      <c r="P1940" s="9">
        <v>7189863.3700000001</v>
      </c>
      <c r="Q1940" s="9"/>
      <c r="R1940" s="9">
        <v>7189863.3700000001</v>
      </c>
    </row>
    <row r="1941" spans="1:18" ht="12.75" customHeight="1" x14ac:dyDescent="0.3">
      <c r="A1941" s="25" t="s">
        <v>1942</v>
      </c>
      <c r="B1941" s="26" t="s">
        <v>2166</v>
      </c>
      <c r="C1941" s="26" t="s">
        <v>2165</v>
      </c>
      <c r="D1941" s="26" t="s">
        <v>89</v>
      </c>
      <c r="E1941" s="26" t="s">
        <v>15</v>
      </c>
      <c r="F1941" s="9">
        <v>861.72</v>
      </c>
      <c r="G1941" s="9" t="s">
        <v>2174</v>
      </c>
      <c r="H1941" s="9">
        <v>1986218.9</v>
      </c>
      <c r="I1941" s="9">
        <v>2850497.75</v>
      </c>
      <c r="J1941" s="9">
        <v>3396152.71</v>
      </c>
      <c r="K1941" s="9" t="s">
        <v>2174</v>
      </c>
      <c r="L1941" s="9" t="s">
        <v>2174</v>
      </c>
      <c r="M1941" s="9">
        <v>4834798.63</v>
      </c>
      <c r="N1941" s="9">
        <v>6599638.1600000001</v>
      </c>
      <c r="O1941" s="9">
        <v>8444265.4499999993</v>
      </c>
      <c r="P1941" s="9">
        <v>471802744.98000002</v>
      </c>
      <c r="Q1941" s="9"/>
      <c r="R1941" s="9">
        <v>471802744.98000002</v>
      </c>
    </row>
    <row r="1942" spans="1:18" ht="12.75" customHeight="1" x14ac:dyDescent="0.3">
      <c r="A1942" s="25" t="s">
        <v>1943</v>
      </c>
      <c r="B1942" s="26" t="s">
        <v>2153</v>
      </c>
      <c r="C1942" s="26" t="s">
        <v>2169</v>
      </c>
      <c r="D1942" s="26" t="s">
        <v>8</v>
      </c>
      <c r="E1942" s="26" t="s">
        <v>5</v>
      </c>
      <c r="F1942" s="9">
        <v>6162012.6799999997</v>
      </c>
      <c r="G1942" s="9">
        <v>7099607.75</v>
      </c>
      <c r="H1942" s="9">
        <v>8572351.4100000001</v>
      </c>
      <c r="I1942" s="9">
        <v>9974154.7899999991</v>
      </c>
      <c r="J1942" s="9">
        <v>10524173.93</v>
      </c>
      <c r="K1942" s="9">
        <v>11376784.48</v>
      </c>
      <c r="L1942" s="9">
        <v>12627657.560000001</v>
      </c>
      <c r="M1942" s="9">
        <v>12681043.02</v>
      </c>
      <c r="N1942" s="9">
        <v>28510</v>
      </c>
      <c r="O1942" s="9">
        <v>17146720.940000001</v>
      </c>
      <c r="P1942" s="9">
        <v>22261071.789999999</v>
      </c>
      <c r="Q1942" s="9"/>
      <c r="R1942" s="9">
        <v>22261071.789999999</v>
      </c>
    </row>
    <row r="1943" spans="1:18" ht="12.75" customHeight="1" x14ac:dyDescent="0.3">
      <c r="A1943" s="25" t="s">
        <v>1944</v>
      </c>
      <c r="B1943" s="26" t="s">
        <v>2154</v>
      </c>
      <c r="C1943" s="26" t="s">
        <v>2170</v>
      </c>
      <c r="D1943" s="26" t="s">
        <v>8</v>
      </c>
      <c r="E1943" s="26" t="s">
        <v>15</v>
      </c>
      <c r="F1943" s="9">
        <v>1837891.31</v>
      </c>
      <c r="G1943" s="9">
        <v>2057875.49</v>
      </c>
      <c r="H1943" s="9">
        <v>2476171.3199999998</v>
      </c>
      <c r="I1943" s="9">
        <v>2888007.98</v>
      </c>
      <c r="J1943" s="9">
        <v>3231385.3</v>
      </c>
      <c r="K1943" s="9">
        <v>3600498.91</v>
      </c>
      <c r="L1943" s="9">
        <v>7780881.0800000001</v>
      </c>
      <c r="M1943" s="9" t="s">
        <v>2174</v>
      </c>
      <c r="N1943" s="9">
        <v>4824112.26</v>
      </c>
      <c r="O1943" s="9">
        <v>4917199.17</v>
      </c>
      <c r="P1943" s="9">
        <v>7780881.0800000001</v>
      </c>
      <c r="Q1943" s="9"/>
      <c r="R1943" s="9">
        <v>7780881.0800000001</v>
      </c>
    </row>
    <row r="1944" spans="1:18" ht="12.75" customHeight="1" x14ac:dyDescent="0.3">
      <c r="A1944" s="25" t="s">
        <v>1945</v>
      </c>
      <c r="B1944" s="26" t="s">
        <v>2166</v>
      </c>
      <c r="C1944" s="26" t="s">
        <v>2165</v>
      </c>
      <c r="D1944" s="26" t="s">
        <v>89</v>
      </c>
      <c r="E1944" s="26" t="s">
        <v>15</v>
      </c>
      <c r="F1944" s="9" t="s">
        <v>2174</v>
      </c>
      <c r="G1944" s="9" t="s">
        <v>2174</v>
      </c>
      <c r="H1944" s="9">
        <v>82191.48</v>
      </c>
      <c r="I1944" s="9" t="s">
        <v>2174</v>
      </c>
      <c r="J1944" s="9">
        <v>2223487.4900000002</v>
      </c>
      <c r="K1944" s="9">
        <v>608656.65999999992</v>
      </c>
      <c r="L1944" s="9">
        <v>1609298.31</v>
      </c>
      <c r="M1944" s="9">
        <v>1971963.31</v>
      </c>
      <c r="N1944" s="9">
        <v>2804117.97</v>
      </c>
      <c r="O1944" s="9">
        <v>3699864.79</v>
      </c>
      <c r="P1944" s="9">
        <v>35518013.270000003</v>
      </c>
      <c r="Q1944" s="9"/>
      <c r="R1944" s="9">
        <v>35518013.270000003</v>
      </c>
    </row>
    <row r="1945" spans="1:18" ht="12.75" customHeight="1" x14ac:dyDescent="0.3">
      <c r="A1945" s="25" t="s">
        <v>1946</v>
      </c>
      <c r="B1945" s="26" t="s">
        <v>2155</v>
      </c>
      <c r="C1945" s="26" t="s">
        <v>2171</v>
      </c>
      <c r="D1945" s="26" t="s">
        <v>8</v>
      </c>
      <c r="E1945" s="26" t="s">
        <v>15</v>
      </c>
      <c r="F1945" s="9" t="s">
        <v>2174</v>
      </c>
      <c r="G1945" s="9">
        <v>1328595.83</v>
      </c>
      <c r="H1945" s="9">
        <v>1572938.56</v>
      </c>
      <c r="I1945" s="9">
        <v>1861838.25</v>
      </c>
      <c r="J1945" s="9">
        <v>2431403.41</v>
      </c>
      <c r="K1945" s="9">
        <v>1769920</v>
      </c>
      <c r="L1945" s="9">
        <v>3498185.4</v>
      </c>
      <c r="M1945" s="9">
        <v>3815338.76</v>
      </c>
      <c r="N1945" s="9">
        <v>4851994.59</v>
      </c>
      <c r="O1945" s="9">
        <v>6046772.1399999997</v>
      </c>
      <c r="P1945" s="9">
        <v>7310811.8899999997</v>
      </c>
      <c r="Q1945" s="9"/>
      <c r="R1945" s="9">
        <v>7310811.8899999997</v>
      </c>
    </row>
    <row r="1946" spans="1:18" ht="12.75" customHeight="1" x14ac:dyDescent="0.3">
      <c r="A1946" s="25" t="s">
        <v>1947</v>
      </c>
      <c r="B1946" s="26" t="s">
        <v>2159</v>
      </c>
      <c r="C1946" s="26" t="s">
        <v>2165</v>
      </c>
      <c r="D1946" s="26" t="s">
        <v>8</v>
      </c>
      <c r="E1946" s="26" t="s">
        <v>15</v>
      </c>
      <c r="F1946" s="9">
        <v>151026053.53</v>
      </c>
      <c r="G1946" s="9">
        <v>183783357.59</v>
      </c>
      <c r="H1946" s="9">
        <v>214600618.59</v>
      </c>
      <c r="I1946" s="9">
        <v>247926503.94999999</v>
      </c>
      <c r="J1946" s="9">
        <v>280684085.79000002</v>
      </c>
      <c r="K1946" s="9">
        <v>320179073.57000011</v>
      </c>
      <c r="L1946" s="9">
        <v>340066801.81999999</v>
      </c>
      <c r="M1946" s="9">
        <v>365364484.38999999</v>
      </c>
      <c r="N1946" s="9">
        <v>447658594.05000001</v>
      </c>
      <c r="O1946" s="9">
        <v>403805620.5</v>
      </c>
      <c r="P1946" s="9">
        <v>14753313.49</v>
      </c>
      <c r="Q1946" s="9">
        <f t="shared" ref="Q1946:Q1947" si="163">IF(P1946&lt;O1946*0.9,O1946,"")</f>
        <v>403805620.5</v>
      </c>
      <c r="R1946" s="9">
        <v>403805620.5</v>
      </c>
    </row>
    <row r="1947" spans="1:18" ht="12.75" customHeight="1" x14ac:dyDescent="0.3">
      <c r="A1947" s="25" t="s">
        <v>1948</v>
      </c>
      <c r="B1947" s="26" t="s">
        <v>2166</v>
      </c>
      <c r="C1947" s="26" t="s">
        <v>2165</v>
      </c>
      <c r="D1947" s="26" t="s">
        <v>4</v>
      </c>
      <c r="E1947" s="26" t="s">
        <v>5</v>
      </c>
      <c r="F1947" s="9">
        <v>4130452.29</v>
      </c>
      <c r="G1947" s="9">
        <v>5133997.42</v>
      </c>
      <c r="H1947" s="9">
        <v>6926398.4400000004</v>
      </c>
      <c r="I1947" s="9">
        <v>8746765.4100000001</v>
      </c>
      <c r="J1947" s="9">
        <v>10711968.939999999</v>
      </c>
      <c r="K1947" s="9">
        <v>12253234.59</v>
      </c>
      <c r="L1947" s="9">
        <v>8454091.370000001</v>
      </c>
      <c r="M1947" s="9">
        <v>11838322.66</v>
      </c>
      <c r="N1947" s="9">
        <v>14115431.9</v>
      </c>
      <c r="O1947" s="9">
        <v>17685612.170000002</v>
      </c>
      <c r="P1947" s="9">
        <v>1785688.14</v>
      </c>
      <c r="Q1947" s="9">
        <f t="shared" si="163"/>
        <v>17685612.170000002</v>
      </c>
      <c r="R1947" s="9">
        <v>17685612.170000002</v>
      </c>
    </row>
    <row r="1948" spans="1:18" ht="12.75" customHeight="1" x14ac:dyDescent="0.3">
      <c r="A1948" s="25" t="s">
        <v>1949</v>
      </c>
      <c r="B1948" s="26" t="s">
        <v>2166</v>
      </c>
      <c r="C1948" s="26" t="s">
        <v>2165</v>
      </c>
      <c r="D1948" s="26" t="s">
        <v>89</v>
      </c>
      <c r="E1948" s="26" t="s">
        <v>5</v>
      </c>
      <c r="F1948" s="9" t="s">
        <v>2174</v>
      </c>
      <c r="G1948" s="9" t="s">
        <v>2174</v>
      </c>
      <c r="H1948" s="9" t="s">
        <v>2174</v>
      </c>
      <c r="I1948" s="9">
        <v>3898095.32</v>
      </c>
      <c r="J1948" s="9" t="s">
        <v>2174</v>
      </c>
      <c r="K1948" s="9">
        <v>160141.65</v>
      </c>
      <c r="L1948" s="9" t="s">
        <v>2174</v>
      </c>
      <c r="M1948" s="9" t="s">
        <v>2174</v>
      </c>
      <c r="N1948" s="9">
        <v>260875.47</v>
      </c>
      <c r="O1948" s="9">
        <v>264395.68</v>
      </c>
      <c r="P1948" s="9">
        <v>31836054.350000001</v>
      </c>
      <c r="Q1948" s="9"/>
      <c r="R1948" s="9">
        <v>31836054.350000001</v>
      </c>
    </row>
    <row r="1949" spans="1:18" ht="12.75" customHeight="1" x14ac:dyDescent="0.3">
      <c r="A1949" s="25" t="s">
        <v>1950</v>
      </c>
      <c r="B1949" s="26" t="s">
        <v>2153</v>
      </c>
      <c r="C1949" s="26" t="s">
        <v>2169</v>
      </c>
      <c r="D1949" s="26" t="s">
        <v>8</v>
      </c>
      <c r="E1949" s="26" t="s">
        <v>5</v>
      </c>
      <c r="F1949" s="9">
        <v>18296531.219999999</v>
      </c>
      <c r="G1949" s="9">
        <v>19480922.940000001</v>
      </c>
      <c r="H1949" s="9">
        <v>23426268.489999998</v>
      </c>
      <c r="I1949" s="9">
        <v>21890492.960000001</v>
      </c>
      <c r="J1949" s="9">
        <v>25445406.59</v>
      </c>
      <c r="K1949" s="9">
        <v>26489783.109999999</v>
      </c>
      <c r="L1949" s="9">
        <v>20624231.670000002</v>
      </c>
      <c r="M1949" s="9">
        <v>23761147.66</v>
      </c>
      <c r="N1949" s="9">
        <v>26489783.109999999</v>
      </c>
      <c r="O1949" s="9">
        <v>31074433.460000001</v>
      </c>
      <c r="P1949" s="9">
        <v>682217.86</v>
      </c>
      <c r="Q1949" s="9">
        <f>IF(P1949&lt;O1949*0.9,O1949,"")</f>
        <v>31074433.460000001</v>
      </c>
      <c r="R1949" s="9">
        <v>31074433.460000001</v>
      </c>
    </row>
    <row r="1950" spans="1:18" ht="12.75" customHeight="1" x14ac:dyDescent="0.3">
      <c r="A1950" s="25" t="s">
        <v>1951</v>
      </c>
      <c r="B1950" s="26" t="s">
        <v>2143</v>
      </c>
      <c r="C1950" s="26" t="s">
        <v>2170</v>
      </c>
      <c r="D1950" s="26" t="s">
        <v>8</v>
      </c>
      <c r="E1950" s="26" t="s">
        <v>5</v>
      </c>
      <c r="F1950" s="9">
        <v>2183577.33</v>
      </c>
      <c r="G1950" s="9" t="s">
        <v>2174</v>
      </c>
      <c r="H1950" s="9">
        <v>3236700.62</v>
      </c>
      <c r="I1950" s="9">
        <v>3645332.38</v>
      </c>
      <c r="J1950" s="9">
        <v>4245442.67</v>
      </c>
      <c r="K1950" s="9">
        <v>4646846.41</v>
      </c>
      <c r="L1950" s="9">
        <v>4715843.21</v>
      </c>
      <c r="M1950" s="9">
        <v>5014486.9000000004</v>
      </c>
      <c r="N1950" s="9">
        <v>5843166.04</v>
      </c>
      <c r="O1950" s="9">
        <v>6267790.9800000004</v>
      </c>
      <c r="P1950" s="9">
        <v>8101991.96</v>
      </c>
      <c r="Q1950" s="9"/>
      <c r="R1950" s="9">
        <v>8101991.96</v>
      </c>
    </row>
    <row r="1951" spans="1:18" ht="12.75" customHeight="1" x14ac:dyDescent="0.3">
      <c r="A1951" s="25" t="s">
        <v>1952</v>
      </c>
      <c r="B1951" s="26" t="s">
        <v>2166</v>
      </c>
      <c r="C1951" s="26" t="s">
        <v>2165</v>
      </c>
      <c r="D1951" s="26" t="s">
        <v>89</v>
      </c>
      <c r="E1951" s="26" t="s">
        <v>15</v>
      </c>
      <c r="F1951" s="9" t="s">
        <v>2174</v>
      </c>
      <c r="G1951" s="9" t="s">
        <v>2174</v>
      </c>
      <c r="H1951" s="9" t="s">
        <v>2174</v>
      </c>
      <c r="I1951" s="9" t="s">
        <v>2174</v>
      </c>
      <c r="J1951" s="9" t="s">
        <v>2174</v>
      </c>
      <c r="K1951" s="9" t="s">
        <v>2174</v>
      </c>
      <c r="L1951" s="9" t="s">
        <v>2174</v>
      </c>
      <c r="M1951" s="9" t="s">
        <v>2174</v>
      </c>
      <c r="N1951" s="9" t="s">
        <v>2174</v>
      </c>
      <c r="O1951" s="9" t="s">
        <v>2175</v>
      </c>
      <c r="P1951" s="9">
        <v>94112114.819999993</v>
      </c>
      <c r="Q1951" s="9" t="str">
        <f>IF(P1951&lt;O1951,O1951,P1951)</f>
        <v/>
      </c>
      <c r="R1951" s="9">
        <v>94112114.819999993</v>
      </c>
    </row>
    <row r="1952" spans="1:18" ht="12.75" customHeight="1" x14ac:dyDescent="0.3">
      <c r="A1952" s="25" t="s">
        <v>1953</v>
      </c>
      <c r="B1952" s="26" t="s">
        <v>2152</v>
      </c>
      <c r="C1952" s="26" t="s">
        <v>2169</v>
      </c>
      <c r="D1952" s="26" t="s">
        <v>8</v>
      </c>
      <c r="E1952" s="26" t="s">
        <v>5</v>
      </c>
      <c r="F1952" s="9">
        <v>745592.71</v>
      </c>
      <c r="G1952" s="9">
        <v>778467.45</v>
      </c>
      <c r="H1952" s="9">
        <v>858363.65</v>
      </c>
      <c r="I1952" s="9">
        <v>947874.15</v>
      </c>
      <c r="J1952" s="9">
        <v>1080620.0900000001</v>
      </c>
      <c r="K1952" s="9">
        <v>1320458.6000000001</v>
      </c>
      <c r="L1952" s="9">
        <v>967405.64999999991</v>
      </c>
      <c r="M1952" s="9">
        <v>911075.8899999999</v>
      </c>
      <c r="N1952" s="9">
        <v>1547360.92</v>
      </c>
      <c r="O1952" s="9">
        <v>1700653.78</v>
      </c>
      <c r="P1952" s="9">
        <v>2838082.37</v>
      </c>
      <c r="Q1952" s="9"/>
      <c r="R1952" s="9">
        <v>2838082.37</v>
      </c>
    </row>
    <row r="1953" spans="1:18" ht="12.75" customHeight="1" x14ac:dyDescent="0.3">
      <c r="A1953" s="25" t="s">
        <v>1954</v>
      </c>
      <c r="B1953" s="26" t="s">
        <v>2167</v>
      </c>
      <c r="C1953" s="26" t="s">
        <v>2170</v>
      </c>
      <c r="D1953" s="26" t="s">
        <v>8</v>
      </c>
      <c r="E1953" s="26" t="s">
        <v>5</v>
      </c>
      <c r="F1953" s="9">
        <v>4756155.57</v>
      </c>
      <c r="G1953" s="9">
        <v>5946311.7300000004</v>
      </c>
      <c r="H1953" s="9">
        <v>15020113.539999999</v>
      </c>
      <c r="I1953" s="9">
        <v>10734166.539999999</v>
      </c>
      <c r="J1953" s="9">
        <v>13785883.98</v>
      </c>
      <c r="K1953" s="9">
        <v>17269312.890000001</v>
      </c>
      <c r="L1953" s="9">
        <v>14183443.4</v>
      </c>
      <c r="M1953" s="9">
        <v>17565177.359999999</v>
      </c>
      <c r="N1953" s="9">
        <v>24344271.52</v>
      </c>
      <c r="O1953" s="9">
        <v>25236318.82</v>
      </c>
      <c r="P1953" s="9">
        <v>2001314.06</v>
      </c>
      <c r="Q1953" s="9">
        <f>IF(P1953&lt;O1953*0.9,O1953,"")</f>
        <v>25236318.82</v>
      </c>
      <c r="R1953" s="9">
        <v>25236318.82</v>
      </c>
    </row>
    <row r="1954" spans="1:18" ht="12.75" customHeight="1" x14ac:dyDescent="0.3">
      <c r="A1954" s="25" t="s">
        <v>1955</v>
      </c>
      <c r="B1954" s="26" t="s">
        <v>2166</v>
      </c>
      <c r="C1954" s="26" t="s">
        <v>2165</v>
      </c>
      <c r="D1954" s="26" t="s">
        <v>4</v>
      </c>
      <c r="E1954" s="26" t="s">
        <v>5</v>
      </c>
      <c r="F1954" s="9" t="s">
        <v>2174</v>
      </c>
      <c r="G1954" s="9" t="s">
        <v>2174</v>
      </c>
      <c r="H1954" s="9">
        <v>1887977.44</v>
      </c>
      <c r="I1954" s="9">
        <v>2063266.06</v>
      </c>
      <c r="J1954" s="9" t="s">
        <v>2174</v>
      </c>
      <c r="K1954" s="9" t="s">
        <v>2174</v>
      </c>
      <c r="L1954" s="9">
        <v>1309006.97</v>
      </c>
      <c r="M1954" s="9">
        <v>1277522.1499999999</v>
      </c>
      <c r="N1954" s="9">
        <v>1637991.78</v>
      </c>
      <c r="O1954" s="9">
        <v>2197484.04</v>
      </c>
      <c r="P1954" s="9">
        <v>2906153.98</v>
      </c>
      <c r="Q1954" s="9"/>
      <c r="R1954" s="9">
        <v>2906153.98</v>
      </c>
    </row>
    <row r="1955" spans="1:18" ht="12.75" customHeight="1" x14ac:dyDescent="0.3">
      <c r="A1955" s="25" t="s">
        <v>1956</v>
      </c>
      <c r="B1955" s="26" t="s">
        <v>2164</v>
      </c>
      <c r="C1955" s="26" t="s">
        <v>2172</v>
      </c>
      <c r="D1955" s="26" t="s">
        <v>8</v>
      </c>
      <c r="E1955" s="26" t="s">
        <v>5</v>
      </c>
      <c r="F1955" s="9" t="s">
        <v>2174</v>
      </c>
      <c r="G1955" s="9" t="s">
        <v>2174</v>
      </c>
      <c r="H1955" s="9" t="s">
        <v>2174</v>
      </c>
      <c r="I1955" s="9" t="s">
        <v>2174</v>
      </c>
      <c r="J1955" s="9" t="s">
        <v>2174</v>
      </c>
      <c r="K1955" s="9">
        <v>3659816.22</v>
      </c>
      <c r="L1955" s="9">
        <v>4414319.63</v>
      </c>
      <c r="M1955" s="9">
        <v>5104150.5199999996</v>
      </c>
      <c r="N1955" s="9">
        <v>6816418.1299999999</v>
      </c>
      <c r="O1955" s="9">
        <v>7501227.9100000001</v>
      </c>
      <c r="P1955" s="9">
        <v>7372117.0800000001</v>
      </c>
      <c r="Q1955" s="9" t="str">
        <f t="shared" ref="Q1955:Q1956" si="164">IF(P1955&lt;O1955*0.9,O1955,"")</f>
        <v/>
      </c>
      <c r="R1955" s="9">
        <v>7372117.0800000001</v>
      </c>
    </row>
    <row r="1956" spans="1:18" ht="12.75" customHeight="1" x14ac:dyDescent="0.3">
      <c r="A1956" s="25" t="s">
        <v>1957</v>
      </c>
      <c r="B1956" s="26" t="s">
        <v>2166</v>
      </c>
      <c r="C1956" s="26" t="s">
        <v>2165</v>
      </c>
      <c r="D1956" s="26" t="s">
        <v>8</v>
      </c>
      <c r="E1956" s="26" t="s">
        <v>5</v>
      </c>
      <c r="F1956" s="9">
        <v>29205145.309999999</v>
      </c>
      <c r="G1956" s="9">
        <v>37082361.520000003</v>
      </c>
      <c r="H1956" s="9">
        <v>80886473.159999982</v>
      </c>
      <c r="I1956" s="9">
        <v>44936541.799999997</v>
      </c>
      <c r="J1956" s="9">
        <v>51099356.340000004</v>
      </c>
      <c r="K1956" s="9">
        <v>55215598.090000004</v>
      </c>
      <c r="L1956" s="9">
        <v>57265915.530000001</v>
      </c>
      <c r="M1956" s="9">
        <v>63462539.689999998</v>
      </c>
      <c r="N1956" s="9">
        <v>71899757.810000002</v>
      </c>
      <c r="O1956" s="9">
        <v>84783121.459999993</v>
      </c>
      <c r="P1956" s="9">
        <v>11987007.83</v>
      </c>
      <c r="Q1956" s="9">
        <f t="shared" si="164"/>
        <v>84783121.459999993</v>
      </c>
      <c r="R1956" s="9">
        <v>84783121.459999993</v>
      </c>
    </row>
    <row r="1957" spans="1:18" ht="12.75" customHeight="1" x14ac:dyDescent="0.3">
      <c r="A1957" s="25" t="s">
        <v>1958</v>
      </c>
      <c r="B1957" s="26" t="s">
        <v>2158</v>
      </c>
      <c r="C1957" s="26" t="s">
        <v>2172</v>
      </c>
      <c r="D1957" s="26" t="s">
        <v>4</v>
      </c>
      <c r="E1957" s="26" t="s">
        <v>15</v>
      </c>
      <c r="F1957" s="9" t="s">
        <v>2174</v>
      </c>
      <c r="G1957" s="9" t="s">
        <v>2174</v>
      </c>
      <c r="H1957" s="9" t="s">
        <v>2174</v>
      </c>
      <c r="I1957" s="9">
        <v>2337897.0499999998</v>
      </c>
      <c r="J1957" s="9">
        <v>3296867.79</v>
      </c>
      <c r="K1957" s="9">
        <v>3471458.58</v>
      </c>
      <c r="L1957" s="9">
        <v>1711018.15</v>
      </c>
      <c r="M1957" s="9">
        <v>2043488.97</v>
      </c>
      <c r="N1957" s="9">
        <v>2147196.58</v>
      </c>
      <c r="O1957" s="9">
        <v>2465719.2799999998</v>
      </c>
      <c r="P1957" s="9">
        <v>4194770.6900000004</v>
      </c>
      <c r="Q1957" s="9"/>
      <c r="R1957" s="9">
        <v>4194770.6900000004</v>
      </c>
    </row>
    <row r="1958" spans="1:18" ht="12.75" customHeight="1" x14ac:dyDescent="0.3">
      <c r="A1958" s="25" t="s">
        <v>1959</v>
      </c>
      <c r="B1958" s="26" t="s">
        <v>2160</v>
      </c>
      <c r="C1958" s="26" t="s">
        <v>2171</v>
      </c>
      <c r="D1958" s="26" t="s">
        <v>8</v>
      </c>
      <c r="E1958" s="26" t="s">
        <v>5</v>
      </c>
      <c r="F1958" s="9" t="s">
        <v>2174</v>
      </c>
      <c r="G1958" s="9" t="s">
        <v>2174</v>
      </c>
      <c r="H1958" s="9" t="s">
        <v>2174</v>
      </c>
      <c r="I1958" s="9">
        <v>256675.24</v>
      </c>
      <c r="J1958" s="9">
        <v>888133.07</v>
      </c>
      <c r="K1958" s="9">
        <v>955566.7699999999</v>
      </c>
      <c r="L1958" s="9">
        <v>674691.28999999992</v>
      </c>
      <c r="M1958" s="9">
        <v>729020.27999999991</v>
      </c>
      <c r="N1958" s="9">
        <v>766054.51</v>
      </c>
      <c r="O1958" s="9">
        <v>890722.1</v>
      </c>
      <c r="P1958" s="9">
        <v>955566.7699999999</v>
      </c>
      <c r="Q1958" s="9"/>
      <c r="R1958" s="9">
        <v>955566.7699999999</v>
      </c>
    </row>
    <row r="1959" spans="1:18" ht="12.75" customHeight="1" x14ac:dyDescent="0.3">
      <c r="A1959" s="25" t="s">
        <v>1960</v>
      </c>
      <c r="B1959" s="26" t="s">
        <v>2153</v>
      </c>
      <c r="C1959" s="26" t="s">
        <v>2169</v>
      </c>
      <c r="D1959" s="26" t="s">
        <v>8</v>
      </c>
      <c r="E1959" s="26" t="s">
        <v>5</v>
      </c>
      <c r="F1959" s="9">
        <v>747451.87</v>
      </c>
      <c r="G1959" s="9">
        <v>938946.58</v>
      </c>
      <c r="H1959" s="9">
        <v>1200343.1399999999</v>
      </c>
      <c r="I1959" s="9">
        <v>1368562.57</v>
      </c>
      <c r="J1959" s="9">
        <v>1580963.31</v>
      </c>
      <c r="K1959" s="9">
        <v>1643865.21</v>
      </c>
      <c r="L1959" s="9">
        <v>1762546.54</v>
      </c>
      <c r="M1959" s="9">
        <v>1953609.65</v>
      </c>
      <c r="N1959" s="9">
        <v>2249411.2400000002</v>
      </c>
      <c r="O1959" s="9">
        <v>2583767.4700000002</v>
      </c>
      <c r="P1959" s="9">
        <v>30541639.059999999</v>
      </c>
      <c r="Q1959" s="9"/>
      <c r="R1959" s="9">
        <v>30541639.059999999</v>
      </c>
    </row>
    <row r="1960" spans="1:18" ht="12.75" customHeight="1" x14ac:dyDescent="0.3">
      <c r="A1960" s="25" t="s">
        <v>1961</v>
      </c>
      <c r="B1960" s="26" t="s">
        <v>2142</v>
      </c>
      <c r="C1960" s="26" t="s">
        <v>2171</v>
      </c>
      <c r="D1960" s="26" t="s">
        <v>4</v>
      </c>
      <c r="E1960" s="26" t="s">
        <v>15</v>
      </c>
      <c r="F1960" s="9">
        <v>1594636.58</v>
      </c>
      <c r="G1960" s="9">
        <v>2146108.7599999998</v>
      </c>
      <c r="H1960" s="9">
        <v>2692166.36</v>
      </c>
      <c r="I1960" s="9">
        <v>3244278.7</v>
      </c>
      <c r="J1960" s="9" t="s">
        <v>2174</v>
      </c>
      <c r="K1960" s="9">
        <v>4170682.6</v>
      </c>
      <c r="L1960" s="9">
        <v>4357088.9000000004</v>
      </c>
      <c r="M1960" s="9">
        <v>5407435.9400000004</v>
      </c>
      <c r="N1960" s="9">
        <v>6098304.2599999998</v>
      </c>
      <c r="O1960" s="9">
        <v>7109779.7999999998</v>
      </c>
      <c r="P1960" s="9">
        <v>3828659.7</v>
      </c>
      <c r="Q1960" s="9">
        <f t="shared" ref="Q1960:Q1961" si="165">IF(P1960&lt;O1960*0.9,O1960,"")</f>
        <v>7109779.7999999998</v>
      </c>
      <c r="R1960" s="9">
        <v>7109779.7999999998</v>
      </c>
    </row>
    <row r="1961" spans="1:18" ht="12.75" customHeight="1" x14ac:dyDescent="0.3">
      <c r="A1961" s="25" t="s">
        <v>1962</v>
      </c>
      <c r="B1961" s="26" t="s">
        <v>2158</v>
      </c>
      <c r="C1961" s="26" t="s">
        <v>2172</v>
      </c>
      <c r="D1961" s="26" t="s">
        <v>8</v>
      </c>
      <c r="E1961" s="26" t="s">
        <v>5</v>
      </c>
      <c r="F1961" s="9">
        <v>4405346.9800000004</v>
      </c>
      <c r="G1961" s="9">
        <v>5026001.99</v>
      </c>
      <c r="H1961" s="9">
        <v>5534008.3300000001</v>
      </c>
      <c r="I1961" s="9">
        <v>6212901.0999999996</v>
      </c>
      <c r="J1961" s="9">
        <v>6740532.9199999999</v>
      </c>
      <c r="K1961" s="9">
        <v>7835409.5800000001</v>
      </c>
      <c r="L1961" s="9">
        <v>8287551.2200000016</v>
      </c>
      <c r="M1961" s="9">
        <v>8757536.7100000028</v>
      </c>
      <c r="N1961" s="9">
        <v>10144970.119999999</v>
      </c>
      <c r="O1961" s="9">
        <v>11257607.890000001</v>
      </c>
      <c r="P1961" s="9">
        <v>7369752.5499999998</v>
      </c>
      <c r="Q1961" s="9">
        <f t="shared" si="165"/>
        <v>11257607.890000001</v>
      </c>
      <c r="R1961" s="9">
        <v>11257607.890000001</v>
      </c>
    </row>
    <row r="1962" spans="1:18" ht="12.75" customHeight="1" x14ac:dyDescent="0.3">
      <c r="A1962" s="25" t="s">
        <v>1963</v>
      </c>
      <c r="B1962" s="26" t="s">
        <v>2163</v>
      </c>
      <c r="C1962" s="26" t="s">
        <v>2172</v>
      </c>
      <c r="D1962" s="26" t="s">
        <v>8</v>
      </c>
      <c r="E1962" s="26" t="s">
        <v>15</v>
      </c>
      <c r="F1962" s="9">
        <v>936514.15</v>
      </c>
      <c r="G1962" s="9">
        <v>1125176.75</v>
      </c>
      <c r="H1962" s="9">
        <v>1374050.83</v>
      </c>
      <c r="I1962" s="9">
        <v>1745848.3200000001</v>
      </c>
      <c r="J1962" s="9">
        <v>1890878.36</v>
      </c>
      <c r="K1962" s="9">
        <v>2168402.5499999998</v>
      </c>
      <c r="L1962" s="9">
        <v>2574894.65</v>
      </c>
      <c r="M1962" s="9">
        <v>2851143.53</v>
      </c>
      <c r="N1962" s="9">
        <v>3402961.52</v>
      </c>
      <c r="O1962" s="9">
        <v>3755736.55</v>
      </c>
      <c r="P1962" s="9">
        <v>10223500.67</v>
      </c>
      <c r="Q1962" s="9"/>
      <c r="R1962" s="9">
        <v>10223500.67</v>
      </c>
    </row>
    <row r="1963" spans="1:18" ht="12.75" customHeight="1" x14ac:dyDescent="0.3">
      <c r="A1963" s="25" t="s">
        <v>1964</v>
      </c>
      <c r="B1963" s="26" t="s">
        <v>2163</v>
      </c>
      <c r="C1963" s="26" t="s">
        <v>2172</v>
      </c>
      <c r="D1963" s="26" t="s">
        <v>4</v>
      </c>
      <c r="E1963" s="26" t="s">
        <v>15</v>
      </c>
      <c r="F1963" s="9" t="s">
        <v>2174</v>
      </c>
      <c r="G1963" s="9" t="s">
        <v>2174</v>
      </c>
      <c r="H1963" s="9" t="s">
        <v>2174</v>
      </c>
      <c r="I1963" s="9" t="s">
        <v>2174</v>
      </c>
      <c r="J1963" s="9">
        <v>1582717.99</v>
      </c>
      <c r="K1963" s="9">
        <v>1945000</v>
      </c>
      <c r="L1963" s="9" t="s">
        <v>2174</v>
      </c>
      <c r="M1963" s="9">
        <v>2678476.19</v>
      </c>
      <c r="N1963" s="9">
        <v>4271420.9800000004</v>
      </c>
      <c r="O1963" s="9">
        <v>215640.86</v>
      </c>
      <c r="P1963" s="9">
        <v>6294992.2300000004</v>
      </c>
      <c r="Q1963" s="9"/>
      <c r="R1963" s="9">
        <v>6294992.2300000004</v>
      </c>
    </row>
    <row r="1964" spans="1:18" ht="12.75" customHeight="1" x14ac:dyDescent="0.3">
      <c r="A1964" s="25" t="s">
        <v>1965</v>
      </c>
      <c r="B1964" s="26" t="s">
        <v>2155</v>
      </c>
      <c r="C1964" s="26" t="s">
        <v>2171</v>
      </c>
      <c r="D1964" s="26" t="s">
        <v>8</v>
      </c>
      <c r="E1964" s="26" t="s">
        <v>5</v>
      </c>
      <c r="F1964" s="9">
        <v>6123457.7199999997</v>
      </c>
      <c r="G1964" s="9">
        <v>8640310.5899999999</v>
      </c>
      <c r="H1964" s="9">
        <v>18101621.379999999</v>
      </c>
      <c r="I1964" s="9">
        <v>23461432.719999999</v>
      </c>
      <c r="J1964" s="9">
        <v>13465869.83</v>
      </c>
      <c r="K1964" s="9">
        <v>15958775.25</v>
      </c>
      <c r="L1964" s="9">
        <v>13104877.029999999</v>
      </c>
      <c r="M1964" s="9">
        <v>13733765.07</v>
      </c>
      <c r="N1964" s="9">
        <v>21192309.98</v>
      </c>
      <c r="O1964" s="9">
        <v>27588095.399999999</v>
      </c>
      <c r="P1964" s="9">
        <v>5384540.0800000001</v>
      </c>
      <c r="Q1964" s="9">
        <f>IF(P1964&lt;O1964*0.9,O1964,"")</f>
        <v>27588095.399999999</v>
      </c>
      <c r="R1964" s="9">
        <v>27588095.399999999</v>
      </c>
    </row>
    <row r="1965" spans="1:18" ht="12.75" customHeight="1" x14ac:dyDescent="0.3">
      <c r="A1965" s="25" t="s">
        <v>1966</v>
      </c>
      <c r="B1965" s="26" t="s">
        <v>2163</v>
      </c>
      <c r="C1965" s="26" t="s">
        <v>2172</v>
      </c>
      <c r="D1965" s="26" t="s">
        <v>8</v>
      </c>
      <c r="E1965" s="26" t="s">
        <v>15</v>
      </c>
      <c r="F1965" s="9">
        <v>1116806.1000000001</v>
      </c>
      <c r="G1965" s="9">
        <v>1335532.05</v>
      </c>
      <c r="H1965" s="9">
        <v>1781290.33</v>
      </c>
      <c r="I1965" s="9">
        <v>2893700.53</v>
      </c>
      <c r="J1965" s="9">
        <v>2172397.75</v>
      </c>
      <c r="K1965" s="9">
        <v>2154817.4</v>
      </c>
      <c r="L1965" s="9">
        <v>1943140.33</v>
      </c>
      <c r="M1965" s="9">
        <v>2307020.3199999998</v>
      </c>
      <c r="N1965" s="9">
        <v>2688943.99</v>
      </c>
      <c r="O1965" s="9">
        <v>3186817.91</v>
      </c>
      <c r="P1965" s="9">
        <v>9289758.4299999997</v>
      </c>
      <c r="Q1965" s="9"/>
      <c r="R1965" s="9">
        <v>9289758.4299999997</v>
      </c>
    </row>
    <row r="1966" spans="1:18" ht="12.75" customHeight="1" x14ac:dyDescent="0.3">
      <c r="A1966" s="25" t="s">
        <v>1967</v>
      </c>
      <c r="B1966" s="26" t="s">
        <v>2158</v>
      </c>
      <c r="C1966" s="26" t="s">
        <v>2172</v>
      </c>
      <c r="D1966" s="26" t="s">
        <v>4</v>
      </c>
      <c r="E1966" s="26" t="s">
        <v>15</v>
      </c>
      <c r="F1966" s="9">
        <v>1254777.8799999999</v>
      </c>
      <c r="G1966" s="9">
        <v>1560738.67</v>
      </c>
      <c r="H1966" s="9">
        <v>1943680.11</v>
      </c>
      <c r="I1966" s="9">
        <v>2259267.87</v>
      </c>
      <c r="J1966" s="9">
        <v>2938684.74</v>
      </c>
      <c r="K1966" s="9">
        <v>3865774.83</v>
      </c>
      <c r="L1966" s="9">
        <v>4393319.1100000003</v>
      </c>
      <c r="M1966" s="9">
        <v>5034235.8</v>
      </c>
      <c r="N1966" s="9">
        <v>5875443.4800000004</v>
      </c>
      <c r="O1966" s="9">
        <v>6692113.6399999997</v>
      </c>
      <c r="P1966" s="9">
        <v>5028695.97</v>
      </c>
      <c r="Q1966" s="9">
        <f t="shared" ref="Q1966:Q1969" si="166">IF(P1966&lt;O1966*0.9,O1966,"")</f>
        <v>6692113.6399999997</v>
      </c>
      <c r="R1966" s="9">
        <v>6692113.6399999997</v>
      </c>
    </row>
    <row r="1967" spans="1:18" ht="12.75" customHeight="1" x14ac:dyDescent="0.3">
      <c r="A1967" s="25" t="s">
        <v>1968</v>
      </c>
      <c r="B1967" s="26" t="s">
        <v>2145</v>
      </c>
      <c r="C1967" s="26" t="s">
        <v>2171</v>
      </c>
      <c r="D1967" s="26" t="s">
        <v>8</v>
      </c>
      <c r="E1967" s="26" t="s">
        <v>5</v>
      </c>
      <c r="F1967" s="9">
        <v>3174181.19</v>
      </c>
      <c r="G1967" s="9">
        <v>3883780.68</v>
      </c>
      <c r="H1967" s="9">
        <v>4606882.13</v>
      </c>
      <c r="I1967" s="9">
        <v>4965051.62</v>
      </c>
      <c r="J1967" s="9">
        <v>5484994.4299999997</v>
      </c>
      <c r="K1967" s="9">
        <v>6506112.25</v>
      </c>
      <c r="L1967" s="9">
        <v>6860272.4500000002</v>
      </c>
      <c r="M1967" s="9">
        <v>7141579.3499999996</v>
      </c>
      <c r="N1967" s="9">
        <v>8301959.0199999996</v>
      </c>
      <c r="O1967" s="9">
        <v>9175188.5999999996</v>
      </c>
      <c r="P1967" s="9">
        <v>4044000</v>
      </c>
      <c r="Q1967" s="9">
        <f t="shared" si="166"/>
        <v>9175188.5999999996</v>
      </c>
      <c r="R1967" s="9">
        <v>9175188.5999999996</v>
      </c>
    </row>
    <row r="1968" spans="1:18" ht="12.75" customHeight="1" x14ac:dyDescent="0.3">
      <c r="A1968" s="25" t="s">
        <v>1969</v>
      </c>
      <c r="B1968" s="26" t="s">
        <v>2166</v>
      </c>
      <c r="C1968" s="26" t="s">
        <v>2165</v>
      </c>
      <c r="D1968" s="26" t="s">
        <v>8</v>
      </c>
      <c r="E1968" s="26" t="s">
        <v>5</v>
      </c>
      <c r="F1968" s="9">
        <v>1987611.88</v>
      </c>
      <c r="G1968" s="9">
        <v>2366814.2200000002</v>
      </c>
      <c r="H1968" s="9">
        <v>5295975.04</v>
      </c>
      <c r="I1968" s="9">
        <v>3445367</v>
      </c>
      <c r="J1968" s="9">
        <v>4190048.55</v>
      </c>
      <c r="K1968" s="9">
        <v>3811378.1100000008</v>
      </c>
      <c r="L1968" s="9">
        <v>3960923.62</v>
      </c>
      <c r="M1968" s="9">
        <v>4006204.64</v>
      </c>
      <c r="N1968" s="9">
        <v>5232001.67</v>
      </c>
      <c r="O1968" s="9">
        <v>5971603.5899999999</v>
      </c>
      <c r="P1968" s="9">
        <v>4681567.9400000004</v>
      </c>
      <c r="Q1968" s="9">
        <f t="shared" si="166"/>
        <v>5971603.5899999999</v>
      </c>
      <c r="R1968" s="9">
        <v>5971603.5899999999</v>
      </c>
    </row>
    <row r="1969" spans="1:18" ht="12.75" customHeight="1" x14ac:dyDescent="0.3">
      <c r="A1969" s="25" t="s">
        <v>1970</v>
      </c>
      <c r="B1969" s="26" t="s">
        <v>2153</v>
      </c>
      <c r="C1969" s="26" t="s">
        <v>2169</v>
      </c>
      <c r="D1969" s="26" t="s">
        <v>8</v>
      </c>
      <c r="E1969" s="26" t="s">
        <v>5</v>
      </c>
      <c r="F1969" s="9" t="s">
        <v>2174</v>
      </c>
      <c r="G1969" s="9" t="s">
        <v>2174</v>
      </c>
      <c r="H1969" s="9">
        <v>1607867.33</v>
      </c>
      <c r="I1969" s="9">
        <v>2198377.46</v>
      </c>
      <c r="J1969" s="9">
        <v>2897786.12</v>
      </c>
      <c r="K1969" s="9">
        <v>2697774.08</v>
      </c>
      <c r="L1969" s="9">
        <v>3038051.18</v>
      </c>
      <c r="M1969" s="9">
        <v>3180884.75</v>
      </c>
      <c r="N1969" s="9">
        <v>4229687.6500000004</v>
      </c>
      <c r="O1969" s="9">
        <v>4997499.42</v>
      </c>
      <c r="P1969" s="9">
        <v>4920363.92</v>
      </c>
      <c r="Q1969" s="9" t="str">
        <f t="shared" si="166"/>
        <v/>
      </c>
      <c r="R1969" s="9">
        <v>4920363.92</v>
      </c>
    </row>
    <row r="1970" spans="1:18" ht="12.75" customHeight="1" x14ac:dyDescent="0.3">
      <c r="A1970" s="25" t="s">
        <v>1971</v>
      </c>
      <c r="B1970" s="26" t="s">
        <v>2163</v>
      </c>
      <c r="C1970" s="26" t="s">
        <v>2172</v>
      </c>
      <c r="D1970" s="26" t="s">
        <v>8</v>
      </c>
      <c r="E1970" s="26" t="s">
        <v>15</v>
      </c>
      <c r="F1970" s="9">
        <v>3238534.71</v>
      </c>
      <c r="G1970" s="9">
        <v>3607142.9</v>
      </c>
      <c r="H1970" s="9">
        <v>4209261.7699999996</v>
      </c>
      <c r="I1970" s="9">
        <v>4728086.95</v>
      </c>
      <c r="J1970" s="9">
        <v>5204275.79</v>
      </c>
      <c r="K1970" s="9">
        <v>5780902.4000000004</v>
      </c>
      <c r="L1970" s="9">
        <v>5750520.5600000015</v>
      </c>
      <c r="M1970" s="9">
        <v>6296832.8300000001</v>
      </c>
      <c r="N1970" s="9">
        <v>7480013.3899999997</v>
      </c>
      <c r="O1970" s="9">
        <v>8656926.0800000001</v>
      </c>
      <c r="P1970" s="9">
        <v>28185113.600000001</v>
      </c>
      <c r="Q1970" s="9"/>
      <c r="R1970" s="9">
        <v>28185113.600000001</v>
      </c>
    </row>
    <row r="1971" spans="1:18" ht="12.75" customHeight="1" x14ac:dyDescent="0.3">
      <c r="A1971" s="25" t="s">
        <v>1972</v>
      </c>
      <c r="B1971" s="26" t="s">
        <v>2149</v>
      </c>
      <c r="C1971" s="26" t="s">
        <v>2169</v>
      </c>
      <c r="D1971" s="26" t="s">
        <v>4</v>
      </c>
      <c r="E1971" s="26" t="s">
        <v>15</v>
      </c>
      <c r="F1971" s="9">
        <v>1317684.18</v>
      </c>
      <c r="G1971" s="9">
        <v>1307867.3600000001</v>
      </c>
      <c r="H1971" s="9">
        <v>3118128.5</v>
      </c>
      <c r="I1971" s="9">
        <v>1970125.29</v>
      </c>
      <c r="J1971" s="9">
        <v>2303563.52</v>
      </c>
      <c r="K1971" s="9">
        <v>2411938.2000000002</v>
      </c>
      <c r="L1971" s="9">
        <v>2604893.9500000002</v>
      </c>
      <c r="M1971" s="9">
        <v>2940452.82</v>
      </c>
      <c r="N1971" s="9">
        <v>3609901.75</v>
      </c>
      <c r="O1971" s="9">
        <v>4455227.9400000004</v>
      </c>
      <c r="P1971" s="9">
        <v>3580271.92</v>
      </c>
      <c r="Q1971" s="9">
        <f>IF(P1971&lt;O1971*0.9,O1971,"")</f>
        <v>4455227.9400000004</v>
      </c>
      <c r="R1971" s="9">
        <v>4455227.9400000004</v>
      </c>
    </row>
    <row r="1972" spans="1:18" ht="12.75" customHeight="1" x14ac:dyDescent="0.3">
      <c r="A1972" s="25" t="s">
        <v>1973</v>
      </c>
      <c r="B1972" s="26" t="s">
        <v>2142</v>
      </c>
      <c r="C1972" s="26" t="s">
        <v>2171</v>
      </c>
      <c r="D1972" s="26" t="s">
        <v>8</v>
      </c>
      <c r="E1972" s="26" t="s">
        <v>15</v>
      </c>
      <c r="F1972" s="9">
        <v>644425.34</v>
      </c>
      <c r="G1972" s="9">
        <v>704933</v>
      </c>
      <c r="H1972" s="9">
        <v>915839.37</v>
      </c>
      <c r="I1972" s="9">
        <v>963773.04</v>
      </c>
      <c r="J1972" s="9">
        <v>1225452.06</v>
      </c>
      <c r="K1972" s="9">
        <v>1426767.31</v>
      </c>
      <c r="L1972" s="9">
        <v>800069.90999999992</v>
      </c>
      <c r="M1972" s="9">
        <v>998570.52999999991</v>
      </c>
      <c r="N1972" s="9">
        <v>2224753.33</v>
      </c>
      <c r="O1972" s="9">
        <v>3217228.99</v>
      </c>
      <c r="P1972" s="9">
        <v>15988921.560000001</v>
      </c>
      <c r="Q1972" s="9"/>
      <c r="R1972" s="9">
        <v>15988921.560000001</v>
      </c>
    </row>
    <row r="1973" spans="1:18" ht="12.75" customHeight="1" x14ac:dyDescent="0.3">
      <c r="A1973" s="25" t="s">
        <v>1974</v>
      </c>
      <c r="B1973" s="26" t="s">
        <v>2166</v>
      </c>
      <c r="C1973" s="26" t="s">
        <v>2165</v>
      </c>
      <c r="D1973" s="26" t="s">
        <v>8</v>
      </c>
      <c r="E1973" s="26" t="s">
        <v>15</v>
      </c>
      <c r="F1973" s="9">
        <v>2489421.35</v>
      </c>
      <c r="G1973" s="9">
        <v>3164271.87</v>
      </c>
      <c r="H1973" s="9" t="s">
        <v>2174</v>
      </c>
      <c r="I1973" s="9" t="s">
        <v>2174</v>
      </c>
      <c r="J1973" s="9">
        <v>35490858.039999999</v>
      </c>
      <c r="K1973" s="9">
        <v>8582136.6799999997</v>
      </c>
      <c r="L1973" s="9">
        <v>5307183.8900000006</v>
      </c>
      <c r="M1973" s="9">
        <v>5515962.0800000001</v>
      </c>
      <c r="N1973" s="9">
        <v>35490858.039999999</v>
      </c>
      <c r="O1973" s="9">
        <v>7856001.0899999999</v>
      </c>
      <c r="P1973" s="9">
        <v>44869869.899999999</v>
      </c>
      <c r="Q1973" s="9"/>
      <c r="R1973" s="9">
        <v>44869869.899999999</v>
      </c>
    </row>
    <row r="1974" spans="1:18" ht="12.75" customHeight="1" x14ac:dyDescent="0.3">
      <c r="A1974" s="25" t="s">
        <v>1975</v>
      </c>
      <c r="B1974" s="26" t="s">
        <v>2166</v>
      </c>
      <c r="C1974" s="26" t="s">
        <v>2165</v>
      </c>
      <c r="D1974" s="26" t="s">
        <v>8</v>
      </c>
      <c r="E1974" s="26" t="s">
        <v>5</v>
      </c>
      <c r="F1974" s="9">
        <v>685280.3</v>
      </c>
      <c r="G1974" s="9">
        <v>884758.08</v>
      </c>
      <c r="H1974" s="9">
        <v>2360818.939999999</v>
      </c>
      <c r="I1974" s="9">
        <v>1737194.62</v>
      </c>
      <c r="J1974" s="9">
        <v>2262081.63</v>
      </c>
      <c r="K1974" s="9" t="s">
        <v>2174</v>
      </c>
      <c r="L1974" s="9" t="s">
        <v>2174</v>
      </c>
      <c r="M1974" s="9" t="s">
        <v>2174</v>
      </c>
      <c r="N1974" s="9">
        <v>3281866.42</v>
      </c>
      <c r="O1974" s="9">
        <v>4017448.6</v>
      </c>
      <c r="P1974" s="9">
        <v>13558610.050000001</v>
      </c>
      <c r="Q1974" s="9"/>
      <c r="R1974" s="9">
        <v>13558610.050000001</v>
      </c>
    </row>
    <row r="1975" spans="1:18" ht="12.75" customHeight="1" x14ac:dyDescent="0.3">
      <c r="A1975" s="25" t="s">
        <v>1976</v>
      </c>
      <c r="B1975" s="26" t="s">
        <v>2166</v>
      </c>
      <c r="C1975" s="26" t="s">
        <v>2165</v>
      </c>
      <c r="D1975" s="26" t="s">
        <v>8</v>
      </c>
      <c r="E1975" s="26" t="s">
        <v>5</v>
      </c>
      <c r="F1975" s="9">
        <v>9769324.9100000001</v>
      </c>
      <c r="G1975" s="9">
        <v>10992612.35</v>
      </c>
      <c r="H1975" s="9">
        <v>12424361.74</v>
      </c>
      <c r="I1975" s="9">
        <v>13704598.539999999</v>
      </c>
      <c r="J1975" s="9">
        <v>15339255.16</v>
      </c>
      <c r="K1975" s="9">
        <v>16945079.050000001</v>
      </c>
      <c r="L1975" s="9">
        <v>17697177.690000001</v>
      </c>
      <c r="M1975" s="9">
        <v>18848444.920000002</v>
      </c>
      <c r="N1975" s="9">
        <v>23653942.800000001</v>
      </c>
      <c r="O1975" s="9">
        <v>26662147.510000002</v>
      </c>
      <c r="P1975" s="9">
        <v>5397107.1399999997</v>
      </c>
      <c r="Q1975" s="9">
        <f>IF(P1975&lt;O1975*0.9,O1975,"")</f>
        <v>26662147.510000002</v>
      </c>
      <c r="R1975" s="9">
        <v>26662147.510000002</v>
      </c>
    </row>
    <row r="1976" spans="1:18" ht="12.75" customHeight="1" x14ac:dyDescent="0.3">
      <c r="A1976" s="25" t="s">
        <v>1977</v>
      </c>
      <c r="B1976" s="26" t="s">
        <v>2166</v>
      </c>
      <c r="C1976" s="26" t="s">
        <v>2165</v>
      </c>
      <c r="D1976" s="26" t="s">
        <v>89</v>
      </c>
      <c r="E1976" s="26" t="s">
        <v>5</v>
      </c>
      <c r="F1976" s="9" t="s">
        <v>2174</v>
      </c>
      <c r="G1976" s="9" t="s">
        <v>2174</v>
      </c>
      <c r="H1976" s="9">
        <v>177031.28</v>
      </c>
      <c r="I1976" s="9">
        <v>1081449.5900000001</v>
      </c>
      <c r="J1976" s="9">
        <v>1423831.03</v>
      </c>
      <c r="K1976" s="9">
        <v>1545725.2</v>
      </c>
      <c r="L1976" s="9">
        <v>1718857.8</v>
      </c>
      <c r="M1976" s="9">
        <v>1879375.46</v>
      </c>
      <c r="N1976" s="9">
        <v>2056366.01</v>
      </c>
      <c r="O1976" s="9">
        <v>3009674.97</v>
      </c>
      <c r="P1976" s="9">
        <v>32121282.440000001</v>
      </c>
      <c r="Q1976" s="9"/>
      <c r="R1976" s="9">
        <v>32121282.440000001</v>
      </c>
    </row>
    <row r="1977" spans="1:18" ht="12.75" customHeight="1" x14ac:dyDescent="0.3">
      <c r="A1977" s="25" t="s">
        <v>1978</v>
      </c>
      <c r="B1977" s="26" t="s">
        <v>2146</v>
      </c>
      <c r="C1977" s="26" t="s">
        <v>2171</v>
      </c>
      <c r="D1977" s="26" t="s">
        <v>8</v>
      </c>
      <c r="E1977" s="26" t="s">
        <v>15</v>
      </c>
      <c r="F1977" s="9" t="s">
        <v>2174</v>
      </c>
      <c r="G1977" s="9" t="s">
        <v>2174</v>
      </c>
      <c r="H1977" s="9" t="s">
        <v>2174</v>
      </c>
      <c r="I1977" s="9" t="s">
        <v>2174</v>
      </c>
      <c r="J1977" s="9" t="s">
        <v>2174</v>
      </c>
      <c r="K1977" s="9" t="s">
        <v>2174</v>
      </c>
      <c r="L1977" s="9" t="s">
        <v>2174</v>
      </c>
      <c r="M1977" s="9">
        <v>9844308.4900000002</v>
      </c>
      <c r="N1977" s="9">
        <v>12037160.25</v>
      </c>
      <c r="O1977" s="9">
        <v>13413701.859999999</v>
      </c>
      <c r="P1977" s="9">
        <v>13413701.859999999</v>
      </c>
      <c r="Q1977" s="9"/>
      <c r="R1977" s="9">
        <v>13413701.859999999</v>
      </c>
    </row>
    <row r="1978" spans="1:18" ht="12.75" customHeight="1" x14ac:dyDescent="0.3">
      <c r="A1978" s="25" t="s">
        <v>1979</v>
      </c>
      <c r="B1978" s="26" t="s">
        <v>2166</v>
      </c>
      <c r="C1978" s="26" t="s">
        <v>2165</v>
      </c>
      <c r="D1978" s="26" t="s">
        <v>89</v>
      </c>
      <c r="E1978" s="26" t="s">
        <v>15</v>
      </c>
      <c r="F1978" s="9">
        <v>12588830.51</v>
      </c>
      <c r="G1978" s="9">
        <v>16008782.41</v>
      </c>
      <c r="H1978" s="9">
        <v>18322093.149999999</v>
      </c>
      <c r="I1978" s="9">
        <v>22255037.059999999</v>
      </c>
      <c r="J1978" s="9">
        <v>24986037.030000001</v>
      </c>
      <c r="K1978" s="9">
        <v>27988114.68</v>
      </c>
      <c r="L1978" s="9">
        <v>28690501.420000002</v>
      </c>
      <c r="M1978" s="9">
        <v>30453974.879999999</v>
      </c>
      <c r="N1978" s="9">
        <v>35903555.270000003</v>
      </c>
      <c r="O1978" s="9">
        <v>42492054.170000002</v>
      </c>
      <c r="P1978" s="9">
        <v>254289508.15000001</v>
      </c>
      <c r="Q1978" s="9"/>
      <c r="R1978" s="9">
        <v>254289508.15000001</v>
      </c>
    </row>
    <row r="1979" spans="1:18" ht="12.75" customHeight="1" x14ac:dyDescent="0.3">
      <c r="A1979" s="25" t="s">
        <v>1980</v>
      </c>
      <c r="B1979" s="26" t="s">
        <v>2158</v>
      </c>
      <c r="C1979" s="26" t="s">
        <v>2172</v>
      </c>
      <c r="D1979" s="26" t="s">
        <v>8</v>
      </c>
      <c r="E1979" s="26" t="s">
        <v>15</v>
      </c>
      <c r="F1979" s="9">
        <v>3811141.68</v>
      </c>
      <c r="G1979" s="9">
        <v>4458873.2699999996</v>
      </c>
      <c r="H1979" s="9">
        <v>10550619.460000001</v>
      </c>
      <c r="I1979" s="9">
        <v>5985907.9199999999</v>
      </c>
      <c r="J1979" s="9">
        <v>5881521.5599999996</v>
      </c>
      <c r="K1979" s="9" t="s">
        <v>2174</v>
      </c>
      <c r="L1979" s="9">
        <v>7239101.5999999996</v>
      </c>
      <c r="M1979" s="9">
        <v>7935173.3799999999</v>
      </c>
      <c r="N1979" s="9">
        <v>9234973.1300000008</v>
      </c>
      <c r="O1979" s="9">
        <v>11755352.939999999</v>
      </c>
      <c r="P1979" s="9">
        <v>7306308.5800000001</v>
      </c>
      <c r="Q1979" s="9">
        <f>IF(P1979&lt;O1979*0.9,O1979,"")</f>
        <v>11755352.939999999</v>
      </c>
      <c r="R1979" s="9">
        <v>11755352.939999999</v>
      </c>
    </row>
    <row r="1980" spans="1:18" ht="12.75" customHeight="1" x14ac:dyDescent="0.3">
      <c r="A1980" s="25" t="s">
        <v>1981</v>
      </c>
      <c r="B1980" s="26" t="s">
        <v>2146</v>
      </c>
      <c r="C1980" s="26" t="s">
        <v>2171</v>
      </c>
      <c r="D1980" s="26" t="s">
        <v>8</v>
      </c>
      <c r="E1980" s="26" t="s">
        <v>5</v>
      </c>
      <c r="F1980" s="9">
        <v>1334762.32</v>
      </c>
      <c r="G1980" s="9">
        <v>1472381.25</v>
      </c>
      <c r="H1980" s="9">
        <v>1690912.63</v>
      </c>
      <c r="I1980" s="9">
        <v>2216355.62</v>
      </c>
      <c r="J1980" s="9">
        <v>3105027</v>
      </c>
      <c r="K1980" s="9">
        <v>3653278.97</v>
      </c>
      <c r="L1980" s="9">
        <v>3674882.44</v>
      </c>
      <c r="M1980" s="9">
        <v>3775706.46</v>
      </c>
      <c r="N1980" s="9">
        <v>4325650.92</v>
      </c>
      <c r="O1980" s="9">
        <v>4939919.08</v>
      </c>
      <c r="P1980" s="9">
        <v>6147442.6299999999</v>
      </c>
      <c r="Q1980" s="9"/>
      <c r="R1980" s="9">
        <v>6147442.6299999999</v>
      </c>
    </row>
    <row r="1981" spans="1:18" ht="12.75" customHeight="1" x14ac:dyDescent="0.3">
      <c r="A1981" s="25" t="s">
        <v>1982</v>
      </c>
      <c r="B1981" s="26" t="s">
        <v>2158</v>
      </c>
      <c r="C1981" s="26" t="s">
        <v>2172</v>
      </c>
      <c r="D1981" s="26" t="s">
        <v>8</v>
      </c>
      <c r="E1981" s="26" t="s">
        <v>15</v>
      </c>
      <c r="F1981" s="9">
        <v>4618746.07</v>
      </c>
      <c r="G1981" s="9">
        <v>8390150.6799999997</v>
      </c>
      <c r="H1981" s="9">
        <v>9540363.6199999992</v>
      </c>
      <c r="I1981" s="9">
        <v>12139490.949999999</v>
      </c>
      <c r="J1981" s="9">
        <v>14715350.83</v>
      </c>
      <c r="K1981" s="9">
        <v>17245277.890000001</v>
      </c>
      <c r="L1981" s="9">
        <v>15527822.77</v>
      </c>
      <c r="M1981" s="9">
        <v>18123002.890000001</v>
      </c>
      <c r="N1981" s="9">
        <v>23936073.620000001</v>
      </c>
      <c r="O1981" s="9">
        <v>28356516.379999999</v>
      </c>
      <c r="P1981" s="9">
        <v>36258732.140000001</v>
      </c>
      <c r="Q1981" s="9"/>
      <c r="R1981" s="9">
        <v>36258732.140000001</v>
      </c>
    </row>
    <row r="1982" spans="1:18" ht="12.75" customHeight="1" x14ac:dyDescent="0.3">
      <c r="A1982" s="25" t="s">
        <v>1983</v>
      </c>
      <c r="B1982" s="26" t="s">
        <v>2160</v>
      </c>
      <c r="C1982" s="26" t="s">
        <v>2171</v>
      </c>
      <c r="D1982" s="26" t="s">
        <v>4</v>
      </c>
      <c r="E1982" s="26" t="s">
        <v>15</v>
      </c>
      <c r="F1982" s="9" t="s">
        <v>2174</v>
      </c>
      <c r="G1982" s="9" t="s">
        <v>2174</v>
      </c>
      <c r="H1982" s="9">
        <v>19004374.379999999</v>
      </c>
      <c r="I1982" s="9">
        <v>20378664.93</v>
      </c>
      <c r="J1982" s="9">
        <v>11224451.869999999</v>
      </c>
      <c r="K1982" s="9">
        <v>11501801.65</v>
      </c>
      <c r="L1982" s="9">
        <v>12619653.76</v>
      </c>
      <c r="M1982" s="9">
        <v>12566059.6</v>
      </c>
      <c r="N1982" s="9">
        <v>20565426.98</v>
      </c>
      <c r="O1982" s="9">
        <v>20565426.98</v>
      </c>
      <c r="P1982" s="9">
        <v>4777131.7</v>
      </c>
      <c r="Q1982" s="9">
        <f t="shared" ref="Q1982:Q1983" si="167">IF(P1982&lt;O1982*0.9,O1982,"")</f>
        <v>20565426.98</v>
      </c>
      <c r="R1982" s="9">
        <v>20565426.98</v>
      </c>
    </row>
    <row r="1983" spans="1:18" ht="12.75" customHeight="1" x14ac:dyDescent="0.3">
      <c r="A1983" s="25" t="s">
        <v>1984</v>
      </c>
      <c r="B1983" s="26" t="s">
        <v>2163</v>
      </c>
      <c r="C1983" s="26" t="s">
        <v>2172</v>
      </c>
      <c r="D1983" s="26" t="s">
        <v>8</v>
      </c>
      <c r="E1983" s="26" t="s">
        <v>15</v>
      </c>
      <c r="F1983" s="9">
        <v>99011442.890000001</v>
      </c>
      <c r="G1983" s="9">
        <v>111678040.72</v>
      </c>
      <c r="H1983" s="9">
        <v>124025862.66</v>
      </c>
      <c r="I1983" s="9">
        <v>139700907.40000001</v>
      </c>
      <c r="J1983" s="9">
        <v>149520682.91999999</v>
      </c>
      <c r="K1983" s="9">
        <v>158066003.77000001</v>
      </c>
      <c r="L1983" s="9">
        <v>167753982.06999999</v>
      </c>
      <c r="M1983" s="9">
        <v>158520627.81</v>
      </c>
      <c r="N1983" s="9">
        <v>214691081.27000001</v>
      </c>
      <c r="O1983" s="9">
        <v>235334033.91999999</v>
      </c>
      <c r="P1983" s="9">
        <v>1386405.54</v>
      </c>
      <c r="Q1983" s="9">
        <f t="shared" si="167"/>
        <v>235334033.91999999</v>
      </c>
      <c r="R1983" s="9">
        <v>235334033.91999999</v>
      </c>
    </row>
    <row r="1984" spans="1:18" ht="12.75" customHeight="1" x14ac:dyDescent="0.3">
      <c r="A1984" s="25" t="s">
        <v>1985</v>
      </c>
      <c r="B1984" s="26" t="s">
        <v>2151</v>
      </c>
      <c r="C1984" s="26" t="s">
        <v>2165</v>
      </c>
      <c r="D1984" s="26" t="s">
        <v>8</v>
      </c>
      <c r="E1984" s="26" t="s">
        <v>15</v>
      </c>
      <c r="F1984" s="9">
        <v>2329613.11</v>
      </c>
      <c r="G1984" s="9">
        <v>2593722.89</v>
      </c>
      <c r="H1984" s="9">
        <v>2970415.32</v>
      </c>
      <c r="I1984" s="9">
        <v>3615657.8</v>
      </c>
      <c r="J1984" s="9">
        <v>4304828.7799999993</v>
      </c>
      <c r="K1984" s="9">
        <v>4837967.1400000006</v>
      </c>
      <c r="L1984" s="9">
        <v>5100294.0199999996</v>
      </c>
      <c r="M1984" s="9">
        <v>5242360.3900000006</v>
      </c>
      <c r="N1984" s="9">
        <v>6280430.5899999999</v>
      </c>
      <c r="O1984" s="9">
        <v>5676629.7199999997</v>
      </c>
      <c r="P1984" s="9">
        <v>58708197.390000001</v>
      </c>
      <c r="Q1984" s="9"/>
      <c r="R1984" s="9">
        <v>58708197.390000001</v>
      </c>
    </row>
    <row r="1985" spans="1:18" ht="12.75" customHeight="1" x14ac:dyDescent="0.3">
      <c r="A1985" s="25" t="s">
        <v>1986</v>
      </c>
      <c r="B1985" s="26" t="s">
        <v>2142</v>
      </c>
      <c r="C1985" s="26" t="s">
        <v>2171</v>
      </c>
      <c r="D1985" s="26" t="s">
        <v>8</v>
      </c>
      <c r="E1985" s="26" t="s">
        <v>5</v>
      </c>
      <c r="F1985" s="9">
        <v>821432.69</v>
      </c>
      <c r="G1985" s="9">
        <v>884617.61</v>
      </c>
      <c r="H1985" s="9">
        <v>1307523.1000000001</v>
      </c>
      <c r="I1985" s="9">
        <v>931041.79</v>
      </c>
      <c r="J1985" s="9">
        <v>1024948.87</v>
      </c>
      <c r="K1985" s="9">
        <v>2328111.41</v>
      </c>
      <c r="L1985" s="9">
        <v>2374741.7400000002</v>
      </c>
      <c r="M1985" s="9">
        <v>2647376.06</v>
      </c>
      <c r="N1985" s="9">
        <v>3914921.14</v>
      </c>
      <c r="O1985" s="9">
        <v>5346104.33</v>
      </c>
      <c r="P1985" s="9">
        <v>12476745.439999999</v>
      </c>
      <c r="Q1985" s="9"/>
      <c r="R1985" s="9">
        <v>12476745.439999999</v>
      </c>
    </row>
    <row r="1986" spans="1:18" ht="12.75" customHeight="1" x14ac:dyDescent="0.3">
      <c r="A1986" s="25" t="s">
        <v>1987</v>
      </c>
      <c r="B1986" s="26" t="s">
        <v>2152</v>
      </c>
      <c r="C1986" s="26" t="s">
        <v>2169</v>
      </c>
      <c r="D1986" s="26" t="s">
        <v>8</v>
      </c>
      <c r="E1986" s="26" t="s">
        <v>5</v>
      </c>
      <c r="F1986" s="9">
        <v>10342605.58</v>
      </c>
      <c r="G1986" s="9">
        <v>13135830.73</v>
      </c>
      <c r="H1986" s="9">
        <v>15351833.439999999</v>
      </c>
      <c r="I1986" s="9">
        <v>16516722.140000001</v>
      </c>
      <c r="J1986" s="9">
        <v>17685896</v>
      </c>
      <c r="K1986" s="9">
        <v>19952077.809999999</v>
      </c>
      <c r="L1986" s="9">
        <v>20789311.48</v>
      </c>
      <c r="M1986" s="9">
        <v>21895539.690000001</v>
      </c>
      <c r="N1986" s="9">
        <v>28114483.449999999</v>
      </c>
      <c r="O1986" s="9">
        <v>31444213.84</v>
      </c>
      <c r="P1986" s="9">
        <v>7361063.2800000003</v>
      </c>
      <c r="Q1986" s="9">
        <f>IF(P1986&lt;O1986*0.9,O1986,"")</f>
        <v>31444213.84</v>
      </c>
      <c r="R1986" s="9">
        <v>31444213.84</v>
      </c>
    </row>
    <row r="1987" spans="1:18" ht="12.75" customHeight="1" x14ac:dyDescent="0.3">
      <c r="A1987" s="25" t="s">
        <v>1988</v>
      </c>
      <c r="B1987" s="26" t="s">
        <v>2157</v>
      </c>
      <c r="C1987" s="26" t="s">
        <v>2171</v>
      </c>
      <c r="D1987" s="26" t="s">
        <v>89</v>
      </c>
      <c r="E1987" s="26" t="s">
        <v>15</v>
      </c>
      <c r="F1987" s="9" t="s">
        <v>2174</v>
      </c>
      <c r="G1987" s="9" t="s">
        <v>2174</v>
      </c>
      <c r="H1987" s="9" t="s">
        <v>2174</v>
      </c>
      <c r="I1987" s="9" t="s">
        <v>2174</v>
      </c>
      <c r="J1987" s="9" t="s">
        <v>2174</v>
      </c>
      <c r="K1987" s="9" t="s">
        <v>2174</v>
      </c>
      <c r="L1987" s="9" t="s">
        <v>2174</v>
      </c>
      <c r="M1987" s="9" t="s">
        <v>2174</v>
      </c>
      <c r="N1987" s="9">
        <v>3161768.01</v>
      </c>
      <c r="O1987" s="9">
        <v>4237066.71</v>
      </c>
      <c r="P1987" s="9">
        <v>470537765.76999998</v>
      </c>
      <c r="Q1987" s="9"/>
      <c r="R1987" s="9">
        <v>470537765.76999998</v>
      </c>
    </row>
    <row r="1988" spans="1:18" ht="12.75" customHeight="1" x14ac:dyDescent="0.3">
      <c r="A1988" s="25" t="s">
        <v>1989</v>
      </c>
      <c r="B1988" s="26" t="s">
        <v>2159</v>
      </c>
      <c r="C1988" s="26" t="s">
        <v>2165</v>
      </c>
      <c r="D1988" s="26" t="s">
        <v>89</v>
      </c>
      <c r="E1988" s="26" t="s">
        <v>15</v>
      </c>
      <c r="F1988" s="9" t="s">
        <v>2174</v>
      </c>
      <c r="G1988" s="9">
        <v>2259968.2200000002</v>
      </c>
      <c r="H1988" s="9">
        <v>2878658.76</v>
      </c>
      <c r="I1988" s="9">
        <v>3925025.6</v>
      </c>
      <c r="J1988" s="9">
        <v>4887760.04</v>
      </c>
      <c r="K1988" s="9">
        <v>5285464.6500000004</v>
      </c>
      <c r="L1988" s="9" t="s">
        <v>2174</v>
      </c>
      <c r="M1988" s="9">
        <v>5300043.59</v>
      </c>
      <c r="N1988" s="9">
        <v>5300043.59</v>
      </c>
      <c r="O1988" s="9">
        <v>1258026.19</v>
      </c>
      <c r="P1988" s="9">
        <v>144122997.03999999</v>
      </c>
      <c r="Q1988" s="9"/>
      <c r="R1988" s="9">
        <v>144122997.03999999</v>
      </c>
    </row>
    <row r="1989" spans="1:18" ht="12.75" customHeight="1" x14ac:dyDescent="0.3">
      <c r="A1989" s="25" t="s">
        <v>1990</v>
      </c>
      <c r="B1989" s="26" t="s">
        <v>2156</v>
      </c>
      <c r="C1989" s="26" t="s">
        <v>2171</v>
      </c>
      <c r="D1989" s="26" t="s">
        <v>4</v>
      </c>
      <c r="E1989" s="26" t="s">
        <v>15</v>
      </c>
      <c r="F1989" s="9">
        <v>12043528.27</v>
      </c>
      <c r="G1989" s="9">
        <v>15545040.65</v>
      </c>
      <c r="H1989" s="9">
        <v>19451576.5</v>
      </c>
      <c r="I1989" s="9">
        <v>25888425.690000001</v>
      </c>
      <c r="J1989" s="9">
        <v>30911835.870000001</v>
      </c>
      <c r="K1989" s="9">
        <v>34065870.5</v>
      </c>
      <c r="L1989" s="9">
        <v>35101110.880000003</v>
      </c>
      <c r="M1989" s="9">
        <v>38003883.479999997</v>
      </c>
      <c r="N1989" s="9">
        <v>48756398.490000002</v>
      </c>
      <c r="O1989" s="9">
        <v>41582000</v>
      </c>
      <c r="P1989" s="9">
        <v>3530757.41</v>
      </c>
      <c r="Q1989" s="9">
        <f t="shared" ref="Q1989:Q1990" si="168">IF(P1989&lt;O1989*0.9,O1989,"")</f>
        <v>41582000</v>
      </c>
      <c r="R1989" s="9">
        <v>41582000</v>
      </c>
    </row>
    <row r="1990" spans="1:18" ht="12.75" customHeight="1" x14ac:dyDescent="0.3">
      <c r="A1990" s="25" t="s">
        <v>1991</v>
      </c>
      <c r="B1990" s="26" t="s">
        <v>2158</v>
      </c>
      <c r="C1990" s="26" t="s">
        <v>2172</v>
      </c>
      <c r="D1990" s="26" t="s">
        <v>8</v>
      </c>
      <c r="E1990" s="26" t="s">
        <v>5</v>
      </c>
      <c r="F1990" s="9" t="s">
        <v>2174</v>
      </c>
      <c r="G1990" s="9" t="s">
        <v>2174</v>
      </c>
      <c r="H1990" s="9" t="s">
        <v>2174</v>
      </c>
      <c r="I1990" s="9" t="s">
        <v>2174</v>
      </c>
      <c r="J1990" s="9" t="s">
        <v>2174</v>
      </c>
      <c r="K1990" s="9" t="s">
        <v>2174</v>
      </c>
      <c r="L1990" s="9" t="s">
        <v>2174</v>
      </c>
      <c r="M1990" s="9" t="s">
        <v>2174</v>
      </c>
      <c r="N1990" s="9">
        <v>0</v>
      </c>
      <c r="O1990" s="9">
        <v>11773318.32</v>
      </c>
      <c r="P1990" s="9">
        <v>10432659.539999999</v>
      </c>
      <c r="Q1990" s="9">
        <f t="shared" si="168"/>
        <v>11773318.32</v>
      </c>
      <c r="R1990" s="9">
        <v>11773318.32</v>
      </c>
    </row>
    <row r="1991" spans="1:18" ht="12.75" customHeight="1" x14ac:dyDescent="0.3">
      <c r="A1991" s="25" t="s">
        <v>1992</v>
      </c>
      <c r="B1991" s="26" t="s">
        <v>2163</v>
      </c>
      <c r="C1991" s="26" t="s">
        <v>2172</v>
      </c>
      <c r="D1991" s="26" t="s">
        <v>8</v>
      </c>
      <c r="E1991" s="26" t="s">
        <v>15</v>
      </c>
      <c r="F1991" s="9">
        <v>1468984.66</v>
      </c>
      <c r="G1991" s="9">
        <v>2010293.84</v>
      </c>
      <c r="H1991" s="9">
        <v>2502104.75</v>
      </c>
      <c r="I1991" s="9">
        <v>2564510.5699999998</v>
      </c>
      <c r="J1991" s="9" t="s">
        <v>2174</v>
      </c>
      <c r="K1991" s="9">
        <v>3503780.96</v>
      </c>
      <c r="L1991" s="9">
        <v>7457009.0499999998</v>
      </c>
      <c r="M1991" s="9">
        <v>3604240.99</v>
      </c>
      <c r="N1991" s="9">
        <v>4340879.3600000003</v>
      </c>
      <c r="O1991" s="9">
        <v>5759149.3200000003</v>
      </c>
      <c r="P1991" s="9">
        <v>5762798.5800000001</v>
      </c>
      <c r="Q1991" s="9"/>
      <c r="R1991" s="9">
        <v>5762798.5800000001</v>
      </c>
    </row>
    <row r="1992" spans="1:18" ht="12.75" customHeight="1" x14ac:dyDescent="0.3">
      <c r="A1992" s="25" t="s">
        <v>1993</v>
      </c>
      <c r="B1992" s="26" t="s">
        <v>2156</v>
      </c>
      <c r="C1992" s="26" t="s">
        <v>2171</v>
      </c>
      <c r="D1992" s="26" t="s">
        <v>8</v>
      </c>
      <c r="E1992" s="26" t="s">
        <v>15</v>
      </c>
      <c r="F1992" s="9">
        <v>145625904.08000001</v>
      </c>
      <c r="G1992" s="9">
        <v>175641433.58000001</v>
      </c>
      <c r="H1992" s="9">
        <v>208398813.96000001</v>
      </c>
      <c r="I1992" s="9">
        <v>238860883.99000001</v>
      </c>
      <c r="J1992" s="9">
        <v>1100092965.51</v>
      </c>
      <c r="K1992" s="9">
        <v>370559595</v>
      </c>
      <c r="L1992" s="9">
        <v>324553640.81999999</v>
      </c>
      <c r="M1992" s="9">
        <v>306803230.19</v>
      </c>
      <c r="N1992" s="9">
        <v>400778982.94999999</v>
      </c>
      <c r="O1992" s="9">
        <v>431316629.17000002</v>
      </c>
      <c r="P1992" s="9">
        <v>4936702.6100000003</v>
      </c>
      <c r="Q1992" s="9">
        <f t="shared" ref="Q1992:Q1993" si="169">IF(P1992&lt;O1992*0.9,O1992,"")</f>
        <v>431316629.17000002</v>
      </c>
      <c r="R1992" s="9">
        <v>431316629.17000002</v>
      </c>
    </row>
    <row r="1993" spans="1:18" ht="12.75" customHeight="1" x14ac:dyDescent="0.3">
      <c r="A1993" s="25" t="s">
        <v>1994</v>
      </c>
      <c r="B1993" s="26" t="s">
        <v>2153</v>
      </c>
      <c r="C1993" s="26" t="s">
        <v>2169</v>
      </c>
      <c r="D1993" s="26" t="s">
        <v>8</v>
      </c>
      <c r="E1993" s="26" t="s">
        <v>5</v>
      </c>
      <c r="F1993" s="9">
        <v>47019958.399999999</v>
      </c>
      <c r="G1993" s="9">
        <v>57759657.799999997</v>
      </c>
      <c r="H1993" s="9">
        <v>60545864</v>
      </c>
      <c r="I1993" s="9">
        <v>82989037.299999997</v>
      </c>
      <c r="J1993" s="9">
        <v>94298682.400000006</v>
      </c>
      <c r="K1993" s="9">
        <v>92297306.400000006</v>
      </c>
      <c r="L1993" s="9">
        <v>204943997.58000001</v>
      </c>
      <c r="M1993" s="9">
        <v>119069112.7</v>
      </c>
      <c r="N1993" s="9">
        <v>132675259</v>
      </c>
      <c r="O1993" s="9">
        <v>164958468.80000001</v>
      </c>
      <c r="P1993" s="9">
        <v>5097236.13</v>
      </c>
      <c r="Q1993" s="9">
        <f t="shared" si="169"/>
        <v>164958468.80000001</v>
      </c>
      <c r="R1993" s="9">
        <v>164958468.80000001</v>
      </c>
    </row>
    <row r="1994" spans="1:18" ht="12.75" customHeight="1" x14ac:dyDescent="0.3">
      <c r="A1994" s="25" t="s">
        <v>1995</v>
      </c>
      <c r="B1994" s="26" t="s">
        <v>2158</v>
      </c>
      <c r="C1994" s="26" t="s">
        <v>2172</v>
      </c>
      <c r="D1994" s="26" t="s">
        <v>8</v>
      </c>
      <c r="E1994" s="26" t="s">
        <v>15</v>
      </c>
      <c r="F1994" s="9">
        <v>957249.87</v>
      </c>
      <c r="G1994" s="9">
        <v>1175008.76</v>
      </c>
      <c r="H1994" s="9">
        <v>2162000</v>
      </c>
      <c r="I1994" s="9">
        <v>1104761.6599999999</v>
      </c>
      <c r="J1994" s="9">
        <v>1693576.52</v>
      </c>
      <c r="K1994" s="9">
        <v>1550887.27</v>
      </c>
      <c r="L1994" s="9">
        <v>1606757.65</v>
      </c>
      <c r="M1994" s="9">
        <v>1756265.33</v>
      </c>
      <c r="N1994" s="9">
        <v>2133696.77</v>
      </c>
      <c r="O1994" s="9">
        <v>2786187.92</v>
      </c>
      <c r="P1994" s="9">
        <v>13581332.859999999</v>
      </c>
      <c r="Q1994" s="9"/>
      <c r="R1994" s="9">
        <v>13581332.859999999</v>
      </c>
    </row>
    <row r="1995" spans="1:18" ht="12.75" customHeight="1" x14ac:dyDescent="0.3">
      <c r="A1995" s="25" t="s">
        <v>1996</v>
      </c>
      <c r="B1995" s="26" t="s">
        <v>2158</v>
      </c>
      <c r="C1995" s="26" t="s">
        <v>2172</v>
      </c>
      <c r="D1995" s="26" t="s">
        <v>8</v>
      </c>
      <c r="E1995" s="26" t="s">
        <v>15</v>
      </c>
      <c r="F1995" s="9">
        <v>2440977.59</v>
      </c>
      <c r="G1995" s="9">
        <v>2785827.24</v>
      </c>
      <c r="H1995" s="9">
        <v>3388331.88</v>
      </c>
      <c r="I1995" s="9" t="s">
        <v>2174</v>
      </c>
      <c r="J1995" s="9" t="s">
        <v>2174</v>
      </c>
      <c r="K1995" s="9" t="s">
        <v>2174</v>
      </c>
      <c r="L1995" s="9" t="s">
        <v>2174</v>
      </c>
      <c r="M1995" s="9">
        <v>5905453.6799999997</v>
      </c>
      <c r="N1995" s="9">
        <v>7307775.7199999997</v>
      </c>
      <c r="O1995" s="9">
        <v>8691159.9299999997</v>
      </c>
      <c r="P1995" s="9">
        <v>13478413.029999999</v>
      </c>
      <c r="Q1995" s="9"/>
      <c r="R1995" s="9">
        <v>13478413.029999999</v>
      </c>
    </row>
    <row r="1996" spans="1:18" ht="12.75" customHeight="1" x14ac:dyDescent="0.3">
      <c r="A1996" s="25" t="s">
        <v>1997</v>
      </c>
      <c r="B1996" s="26" t="s">
        <v>2166</v>
      </c>
      <c r="C1996" s="26" t="s">
        <v>2165</v>
      </c>
      <c r="D1996" s="26" t="s">
        <v>8</v>
      </c>
      <c r="E1996" s="26" t="s">
        <v>5</v>
      </c>
      <c r="F1996" s="9">
        <v>1752823.58</v>
      </c>
      <c r="G1996" s="9">
        <v>1796824.8</v>
      </c>
      <c r="H1996" s="9">
        <v>1986154.52</v>
      </c>
      <c r="I1996" s="9">
        <v>4919301.72</v>
      </c>
      <c r="J1996" s="9">
        <v>2740988.34</v>
      </c>
      <c r="K1996" s="9">
        <v>2927247.64</v>
      </c>
      <c r="L1996" s="9" t="s">
        <v>2174</v>
      </c>
      <c r="M1996" s="9">
        <v>3517116.03</v>
      </c>
      <c r="N1996" s="9">
        <v>4228625.9000000004</v>
      </c>
      <c r="O1996" s="9">
        <v>4900344.26</v>
      </c>
      <c r="P1996" s="9">
        <v>2182182.7400000002</v>
      </c>
      <c r="Q1996" s="9">
        <f>IF(P1996&lt;O1996*0.9,O1996,"")</f>
        <v>4900344.26</v>
      </c>
      <c r="R1996" s="9">
        <v>4900344.26</v>
      </c>
    </row>
    <row r="1997" spans="1:18" ht="12.75" customHeight="1" x14ac:dyDescent="0.3">
      <c r="A1997" s="25" t="s">
        <v>1998</v>
      </c>
      <c r="B1997" s="26" t="s">
        <v>2163</v>
      </c>
      <c r="C1997" s="26" t="s">
        <v>2172</v>
      </c>
      <c r="D1997" s="26" t="s">
        <v>8</v>
      </c>
      <c r="E1997" s="26" t="s">
        <v>5</v>
      </c>
      <c r="F1997" s="9">
        <v>2460821.88</v>
      </c>
      <c r="G1997" s="9">
        <v>1869821.97</v>
      </c>
      <c r="H1997" s="9" t="s">
        <v>2174</v>
      </c>
      <c r="I1997" s="9">
        <v>2627481.23</v>
      </c>
      <c r="J1997" s="9">
        <v>3033041.2</v>
      </c>
      <c r="K1997" s="9">
        <v>3429312.42</v>
      </c>
      <c r="L1997" s="9">
        <v>3596298.8</v>
      </c>
      <c r="M1997" s="9">
        <v>3778718.09</v>
      </c>
      <c r="N1997" s="9">
        <v>4269935.96</v>
      </c>
      <c r="O1997" s="9">
        <v>4557507.82</v>
      </c>
      <c r="P1997" s="9">
        <v>6046707.0300000003</v>
      </c>
      <c r="Q1997" s="9"/>
      <c r="R1997" s="9">
        <v>6046707.0300000003</v>
      </c>
    </row>
    <row r="1998" spans="1:18" ht="12.75" customHeight="1" x14ac:dyDescent="0.3">
      <c r="A1998" s="25" t="s">
        <v>1999</v>
      </c>
      <c r="B1998" s="26" t="s">
        <v>2161</v>
      </c>
      <c r="C1998" s="26" t="s">
        <v>2170</v>
      </c>
      <c r="D1998" s="26" t="s">
        <v>4</v>
      </c>
      <c r="E1998" s="26" t="s">
        <v>5</v>
      </c>
      <c r="F1998" s="9">
        <v>1305666.1200000001</v>
      </c>
      <c r="G1998" s="9">
        <v>1752531.49</v>
      </c>
      <c r="H1998" s="9">
        <v>2119373.9500000002</v>
      </c>
      <c r="I1998" s="9">
        <v>2475243.73</v>
      </c>
      <c r="J1998" s="9">
        <v>2847518.57</v>
      </c>
      <c r="K1998" s="9">
        <v>3127101.56</v>
      </c>
      <c r="L1998" s="9">
        <v>2679136.4300000002</v>
      </c>
      <c r="M1998" s="9">
        <v>2991697.09</v>
      </c>
      <c r="N1998" s="9">
        <v>4076287.22</v>
      </c>
      <c r="O1998" s="9">
        <v>4459917.05</v>
      </c>
      <c r="P1998" s="9">
        <v>2517809.65</v>
      </c>
      <c r="Q1998" s="9">
        <f>IF(P1998&lt;O1998*0.9,O1998,"")</f>
        <v>4459917.05</v>
      </c>
      <c r="R1998" s="9">
        <v>4459917.05</v>
      </c>
    </row>
    <row r="1999" spans="1:18" ht="12.75" customHeight="1" x14ac:dyDescent="0.3">
      <c r="A1999" s="25" t="s">
        <v>2000</v>
      </c>
      <c r="B1999" s="26" t="s">
        <v>2158</v>
      </c>
      <c r="C1999" s="26" t="s">
        <v>2172</v>
      </c>
      <c r="D1999" s="26" t="s">
        <v>8</v>
      </c>
      <c r="E1999" s="26" t="s">
        <v>15</v>
      </c>
      <c r="F1999" s="9" t="s">
        <v>2174</v>
      </c>
      <c r="G1999" s="9">
        <v>3218088.54</v>
      </c>
      <c r="H1999" s="9">
        <v>4091584.94</v>
      </c>
      <c r="I1999" s="9">
        <v>4816187.32</v>
      </c>
      <c r="J1999" s="9">
        <v>5862982.7699999996</v>
      </c>
      <c r="K1999" s="9">
        <v>6450935.6200000001</v>
      </c>
      <c r="L1999" s="9">
        <v>6985603.4800000004</v>
      </c>
      <c r="M1999" s="9">
        <v>7743303.0500000017</v>
      </c>
      <c r="N1999" s="9">
        <v>10083803.84</v>
      </c>
      <c r="O1999" s="9">
        <v>13990828.630000001</v>
      </c>
      <c r="P1999" s="9">
        <v>16158081.539999999</v>
      </c>
      <c r="Q1999" s="9"/>
      <c r="R1999" s="9">
        <v>16158081.539999999</v>
      </c>
    </row>
    <row r="2000" spans="1:18" ht="12.75" customHeight="1" x14ac:dyDescent="0.3">
      <c r="A2000" s="25" t="s">
        <v>2001</v>
      </c>
      <c r="B2000" s="26" t="s">
        <v>2164</v>
      </c>
      <c r="C2000" s="26" t="s">
        <v>2172</v>
      </c>
      <c r="D2000" s="26" t="s">
        <v>8</v>
      </c>
      <c r="E2000" s="26" t="s">
        <v>5</v>
      </c>
      <c r="F2000" s="9" t="s">
        <v>2174</v>
      </c>
      <c r="G2000" s="9" t="s">
        <v>2174</v>
      </c>
      <c r="H2000" s="9">
        <v>7280.42</v>
      </c>
      <c r="I2000" s="9">
        <v>5626099.2000000002</v>
      </c>
      <c r="J2000" s="9" t="s">
        <v>2174</v>
      </c>
      <c r="K2000" s="9" t="s">
        <v>2174</v>
      </c>
      <c r="L2000" s="9">
        <v>8905350.8599999994</v>
      </c>
      <c r="M2000" s="9">
        <v>9944005.2400000002</v>
      </c>
      <c r="N2000" s="9">
        <v>9944005.2400000002</v>
      </c>
      <c r="O2000" s="9">
        <v>12270134.15</v>
      </c>
      <c r="P2000" s="9">
        <v>1350159.9</v>
      </c>
      <c r="Q2000" s="9">
        <f>IF(P2000&lt;O2000*0.9,O2000,"")</f>
        <v>12270134.15</v>
      </c>
      <c r="R2000" s="9">
        <v>12270134.15</v>
      </c>
    </row>
    <row r="2001" spans="1:18" ht="12.75" customHeight="1" x14ac:dyDescent="0.3">
      <c r="A2001" s="25" t="s">
        <v>2002</v>
      </c>
      <c r="B2001" s="26" t="s">
        <v>2158</v>
      </c>
      <c r="C2001" s="26" t="s">
        <v>2172</v>
      </c>
      <c r="D2001" s="26" t="s">
        <v>8</v>
      </c>
      <c r="E2001" s="26" t="s">
        <v>5</v>
      </c>
      <c r="F2001" s="9">
        <v>17708.62</v>
      </c>
      <c r="G2001" s="9">
        <v>131955.47</v>
      </c>
      <c r="H2001" s="9">
        <v>103061.83</v>
      </c>
      <c r="I2001" s="9">
        <v>367616.38</v>
      </c>
      <c r="J2001" s="9">
        <v>406007.36</v>
      </c>
      <c r="K2001" s="9" t="s">
        <v>2174</v>
      </c>
      <c r="L2001" s="9">
        <v>436230.73</v>
      </c>
      <c r="M2001" s="9" t="s">
        <v>2174</v>
      </c>
      <c r="N2001" s="9">
        <v>1591807.13</v>
      </c>
      <c r="O2001" s="9">
        <v>2108992.5299999998</v>
      </c>
      <c r="P2001" s="9">
        <v>3147520.64</v>
      </c>
      <c r="Q2001" s="9"/>
      <c r="R2001" s="9">
        <v>3147520.64</v>
      </c>
    </row>
    <row r="2002" spans="1:18" ht="12.75" customHeight="1" x14ac:dyDescent="0.3">
      <c r="A2002" s="25" t="s">
        <v>2003</v>
      </c>
      <c r="B2002" s="26" t="s">
        <v>2156</v>
      </c>
      <c r="C2002" s="26" t="s">
        <v>2171</v>
      </c>
      <c r="D2002" s="26" t="s">
        <v>8</v>
      </c>
      <c r="E2002" s="26" t="s">
        <v>15</v>
      </c>
      <c r="F2002" s="9" t="s">
        <v>2174</v>
      </c>
      <c r="G2002" s="9">
        <v>849082.56</v>
      </c>
      <c r="H2002" s="9">
        <v>1938016.24</v>
      </c>
      <c r="I2002" s="9">
        <v>2321376.2400000002</v>
      </c>
      <c r="J2002" s="9">
        <v>2772882.77</v>
      </c>
      <c r="K2002" s="9">
        <v>2766373.98</v>
      </c>
      <c r="L2002" s="9">
        <v>2377461.31</v>
      </c>
      <c r="M2002" s="9">
        <v>3133098.01</v>
      </c>
      <c r="N2002" s="9">
        <v>3971369.18</v>
      </c>
      <c r="O2002" s="9">
        <v>4959456.7</v>
      </c>
      <c r="P2002" s="9">
        <v>18928022.68</v>
      </c>
      <c r="Q2002" s="9"/>
      <c r="R2002" s="9">
        <v>18928022.68</v>
      </c>
    </row>
    <row r="2003" spans="1:18" ht="12.75" customHeight="1" x14ac:dyDescent="0.3">
      <c r="A2003" s="25" t="s">
        <v>2004</v>
      </c>
      <c r="B2003" s="26" t="s">
        <v>2150</v>
      </c>
      <c r="C2003" s="26" t="s">
        <v>2171</v>
      </c>
      <c r="D2003" s="26" t="s">
        <v>8</v>
      </c>
      <c r="E2003" s="26" t="s">
        <v>5</v>
      </c>
      <c r="F2003" s="9">
        <v>606692.22</v>
      </c>
      <c r="G2003" s="9">
        <v>540252.82999999996</v>
      </c>
      <c r="H2003" s="9">
        <v>841997.14</v>
      </c>
      <c r="I2003" s="9">
        <v>930230.07</v>
      </c>
      <c r="J2003" s="9">
        <v>1192010.76</v>
      </c>
      <c r="K2003" s="9">
        <v>1342465.26</v>
      </c>
      <c r="L2003" s="9">
        <v>731099.71</v>
      </c>
      <c r="M2003" s="9">
        <v>802729.12</v>
      </c>
      <c r="N2003" s="9">
        <v>1284796.93</v>
      </c>
      <c r="O2003" s="9">
        <v>1988705.83</v>
      </c>
      <c r="P2003" s="9">
        <v>11192810.91</v>
      </c>
      <c r="Q2003" s="9"/>
      <c r="R2003" s="9">
        <v>11192810.91</v>
      </c>
    </row>
    <row r="2004" spans="1:18" ht="12.75" customHeight="1" x14ac:dyDescent="0.3">
      <c r="A2004" s="25" t="s">
        <v>2005</v>
      </c>
      <c r="B2004" s="26" t="s">
        <v>2164</v>
      </c>
      <c r="C2004" s="26" t="s">
        <v>2172</v>
      </c>
      <c r="D2004" s="26" t="s">
        <v>8</v>
      </c>
      <c r="E2004" s="26" t="s">
        <v>15</v>
      </c>
      <c r="F2004" s="9">
        <v>3536601.44</v>
      </c>
      <c r="G2004" s="9">
        <v>4218798.1500000004</v>
      </c>
      <c r="H2004" s="9">
        <v>5175633.8499999996</v>
      </c>
      <c r="I2004" s="9">
        <v>6327791.0199999996</v>
      </c>
      <c r="J2004" s="9">
        <v>6816227.7000000002</v>
      </c>
      <c r="K2004" s="9">
        <v>8037549.3099999996</v>
      </c>
      <c r="L2004" s="9">
        <v>8611481.7400000002</v>
      </c>
      <c r="M2004" s="9">
        <v>9546158.0300000012</v>
      </c>
      <c r="N2004" s="9">
        <v>12437685.460000001</v>
      </c>
      <c r="O2004" s="9">
        <v>14533556.560000001</v>
      </c>
      <c r="P2004" s="9">
        <v>27982939.789999999</v>
      </c>
      <c r="Q2004" s="9"/>
      <c r="R2004" s="9">
        <v>27982939.789999999</v>
      </c>
    </row>
    <row r="2005" spans="1:18" ht="12.75" customHeight="1" x14ac:dyDescent="0.3">
      <c r="A2005" s="25" t="s">
        <v>2006</v>
      </c>
      <c r="B2005" s="26" t="s">
        <v>2164</v>
      </c>
      <c r="C2005" s="26" t="s">
        <v>2172</v>
      </c>
      <c r="D2005" s="26" t="s">
        <v>4</v>
      </c>
      <c r="E2005" s="26" t="s">
        <v>15</v>
      </c>
      <c r="F2005" s="9" t="s">
        <v>2174</v>
      </c>
      <c r="G2005" s="9">
        <v>4177447.81</v>
      </c>
      <c r="H2005" s="9">
        <v>5649732.21</v>
      </c>
      <c r="I2005" s="9" t="s">
        <v>2174</v>
      </c>
      <c r="J2005" s="9" t="s">
        <v>2174</v>
      </c>
      <c r="K2005" s="9" t="s">
        <v>2174</v>
      </c>
      <c r="L2005" s="9">
        <v>6618570.0800000001</v>
      </c>
      <c r="M2005" s="9">
        <v>8084980.2400000002</v>
      </c>
      <c r="N2005" s="9">
        <v>11162052</v>
      </c>
      <c r="O2005" s="9">
        <v>13336385.23</v>
      </c>
      <c r="P2005" s="9">
        <v>2927003.8</v>
      </c>
      <c r="Q2005" s="9">
        <f>IF(P2005&lt;O2005*0.9,O2005,"")</f>
        <v>13336385.23</v>
      </c>
      <c r="R2005" s="9">
        <v>13336385.23</v>
      </c>
    </row>
    <row r="2006" spans="1:18" ht="12.75" customHeight="1" x14ac:dyDescent="0.3">
      <c r="A2006" s="25" t="s">
        <v>2007</v>
      </c>
      <c r="B2006" s="26" t="s">
        <v>2150</v>
      </c>
      <c r="C2006" s="26" t="s">
        <v>2171</v>
      </c>
      <c r="D2006" s="26" t="s">
        <v>8</v>
      </c>
      <c r="E2006" s="26" t="s">
        <v>15</v>
      </c>
      <c r="F2006" s="9" t="s">
        <v>2174</v>
      </c>
      <c r="G2006" s="9" t="s">
        <v>2174</v>
      </c>
      <c r="H2006" s="9" t="s">
        <v>2174</v>
      </c>
      <c r="I2006" s="9" t="s">
        <v>2174</v>
      </c>
      <c r="J2006" s="9" t="s">
        <v>2174</v>
      </c>
      <c r="K2006" s="9" t="s">
        <v>2174</v>
      </c>
      <c r="L2006" s="9" t="s">
        <v>2174</v>
      </c>
      <c r="M2006" s="9">
        <v>1646223</v>
      </c>
      <c r="N2006" s="9">
        <v>1994452.49</v>
      </c>
      <c r="O2006" s="9">
        <v>2003530.51</v>
      </c>
      <c r="P2006" s="9">
        <v>54722827.880000003</v>
      </c>
      <c r="Q2006" s="9"/>
      <c r="R2006" s="9">
        <v>54722827.880000003</v>
      </c>
    </row>
    <row r="2007" spans="1:18" ht="12.75" customHeight="1" x14ac:dyDescent="0.3">
      <c r="A2007" s="25" t="s">
        <v>2008</v>
      </c>
      <c r="B2007" s="26" t="s">
        <v>2151</v>
      </c>
      <c r="C2007" s="26" t="s">
        <v>2165</v>
      </c>
      <c r="D2007" s="26" t="s">
        <v>8</v>
      </c>
      <c r="E2007" s="26" t="s">
        <v>15</v>
      </c>
      <c r="F2007" s="9">
        <v>7101792.4100000001</v>
      </c>
      <c r="G2007" s="9">
        <v>8458787.9399999995</v>
      </c>
      <c r="H2007" s="9">
        <v>10192785.57</v>
      </c>
      <c r="I2007" s="9">
        <v>11956369.630000001</v>
      </c>
      <c r="J2007" s="9">
        <v>13923561.449999999</v>
      </c>
      <c r="K2007" s="9">
        <v>15223301.529999999</v>
      </c>
      <c r="L2007" s="9">
        <v>16983687.510000002</v>
      </c>
      <c r="M2007" s="9">
        <v>18363939.530000001</v>
      </c>
      <c r="N2007" s="9">
        <v>20976711.550000001</v>
      </c>
      <c r="O2007" s="9">
        <v>23262032.18</v>
      </c>
      <c r="P2007" s="9">
        <v>23262032.18</v>
      </c>
      <c r="Q2007" s="9"/>
      <c r="R2007" s="9">
        <v>23262032.18</v>
      </c>
    </row>
    <row r="2008" spans="1:18" ht="12.75" customHeight="1" x14ac:dyDescent="0.3">
      <c r="A2008" s="25" t="s">
        <v>2009</v>
      </c>
      <c r="B2008" s="26" t="s">
        <v>2158</v>
      </c>
      <c r="C2008" s="26" t="s">
        <v>2172</v>
      </c>
      <c r="D2008" s="26" t="s">
        <v>89</v>
      </c>
      <c r="E2008" s="26" t="s">
        <v>15</v>
      </c>
      <c r="F2008" s="9" t="s">
        <v>2174</v>
      </c>
      <c r="G2008" s="9">
        <v>7048334.5999999996</v>
      </c>
      <c r="H2008" s="9">
        <v>7731891.5800000001</v>
      </c>
      <c r="I2008" s="9" t="s">
        <v>2174</v>
      </c>
      <c r="J2008" s="9">
        <v>4878967.6100000003</v>
      </c>
      <c r="K2008" s="9">
        <v>4914536.2300000004</v>
      </c>
      <c r="L2008" s="9">
        <v>475389.06999999989</v>
      </c>
      <c r="M2008" s="9">
        <v>6302918.3499999996</v>
      </c>
      <c r="N2008" s="9">
        <v>7731891.5800000001</v>
      </c>
      <c r="O2008" s="9">
        <v>9637798.2400000002</v>
      </c>
      <c r="P2008" s="9">
        <v>112491201.56999999</v>
      </c>
      <c r="Q2008" s="9"/>
      <c r="R2008" s="9">
        <v>112491201.56999999</v>
      </c>
    </row>
    <row r="2009" spans="1:18" ht="12.75" customHeight="1" x14ac:dyDescent="0.3">
      <c r="A2009" s="25" t="s">
        <v>2010</v>
      </c>
      <c r="B2009" s="26" t="s">
        <v>2165</v>
      </c>
      <c r="C2009" s="26" t="s">
        <v>2171</v>
      </c>
      <c r="D2009" s="26" t="s">
        <v>8</v>
      </c>
      <c r="E2009" s="26" t="s">
        <v>15</v>
      </c>
      <c r="F2009" s="9">
        <v>6619112.1200000001</v>
      </c>
      <c r="G2009" s="9">
        <v>7805697.5199999996</v>
      </c>
      <c r="H2009" s="9">
        <v>9370437.6799999997</v>
      </c>
      <c r="I2009" s="9">
        <v>11640555.41</v>
      </c>
      <c r="J2009" s="9">
        <v>13617295.49</v>
      </c>
      <c r="K2009" s="9">
        <v>15943973.939999999</v>
      </c>
      <c r="L2009" s="9">
        <v>16359015.66</v>
      </c>
      <c r="M2009" s="9">
        <v>18506424.09</v>
      </c>
      <c r="N2009" s="9">
        <v>22126169.579999998</v>
      </c>
      <c r="O2009" s="9">
        <v>25356981.280000001</v>
      </c>
      <c r="P2009" s="9">
        <v>25356981.280000001</v>
      </c>
      <c r="Q2009" s="9"/>
      <c r="R2009" s="9">
        <v>25356981.280000001</v>
      </c>
    </row>
    <row r="2010" spans="1:18" ht="12.75" customHeight="1" x14ac:dyDescent="0.3">
      <c r="A2010" s="25" t="s">
        <v>2011</v>
      </c>
      <c r="B2010" s="26" t="s">
        <v>2153</v>
      </c>
      <c r="C2010" s="26" t="s">
        <v>2169</v>
      </c>
      <c r="D2010" s="26" t="s">
        <v>4</v>
      </c>
      <c r="E2010" s="26" t="s">
        <v>15</v>
      </c>
      <c r="F2010" s="9" t="s">
        <v>2174</v>
      </c>
      <c r="G2010" s="9">
        <v>1672013.84</v>
      </c>
      <c r="H2010" s="9">
        <v>2114066.4900000002</v>
      </c>
      <c r="I2010" s="9">
        <v>2089942.83</v>
      </c>
      <c r="J2010" s="9">
        <v>2361193.35</v>
      </c>
      <c r="K2010" s="9">
        <v>2979715.14</v>
      </c>
      <c r="L2010" s="9">
        <v>3008105.52</v>
      </c>
      <c r="M2010" s="9">
        <v>2995707</v>
      </c>
      <c r="N2010" s="9">
        <v>2673553.86</v>
      </c>
      <c r="O2010" s="9">
        <v>3040698.13</v>
      </c>
      <c r="P2010" s="9">
        <v>3040698.13</v>
      </c>
      <c r="Q2010" s="9"/>
      <c r="R2010" s="9">
        <v>3040698.13</v>
      </c>
    </row>
    <row r="2011" spans="1:18" ht="12.75" customHeight="1" x14ac:dyDescent="0.3">
      <c r="A2011" s="25" t="s">
        <v>2012</v>
      </c>
      <c r="B2011" s="26" t="s">
        <v>2163</v>
      </c>
      <c r="C2011" s="26" t="s">
        <v>2172</v>
      </c>
      <c r="D2011" s="26" t="s">
        <v>4</v>
      </c>
      <c r="E2011" s="26" t="s">
        <v>5</v>
      </c>
      <c r="F2011" s="9">
        <v>9536575.1300000008</v>
      </c>
      <c r="G2011" s="9">
        <v>12329792.91</v>
      </c>
      <c r="H2011" s="9">
        <v>34850293.340000004</v>
      </c>
      <c r="I2011" s="9">
        <v>20446589.07</v>
      </c>
      <c r="J2011" s="9">
        <v>23747748.539999999</v>
      </c>
      <c r="K2011" s="9">
        <v>27487402.460000001</v>
      </c>
      <c r="L2011" s="9">
        <v>25999583.109999999</v>
      </c>
      <c r="M2011" s="9">
        <v>30342563.460000001</v>
      </c>
      <c r="N2011" s="9">
        <v>36103517.759999998</v>
      </c>
      <c r="O2011" s="9">
        <v>45527225.82</v>
      </c>
      <c r="P2011" s="9">
        <v>95123.31</v>
      </c>
      <c r="Q2011" s="9">
        <f>IF(P2011&lt;O2011*0.9,O2011,"")</f>
        <v>45527225.82</v>
      </c>
      <c r="R2011" s="9">
        <v>45527225.82</v>
      </c>
    </row>
    <row r="2012" spans="1:18" ht="12.75" customHeight="1" x14ac:dyDescent="0.3">
      <c r="A2012" s="25" t="s">
        <v>2013</v>
      </c>
      <c r="B2012" s="26" t="s">
        <v>2163</v>
      </c>
      <c r="C2012" s="26" t="s">
        <v>2172</v>
      </c>
      <c r="D2012" s="26" t="s">
        <v>8</v>
      </c>
      <c r="E2012" s="26" t="s">
        <v>15</v>
      </c>
      <c r="F2012" s="9" t="s">
        <v>2174</v>
      </c>
      <c r="G2012" s="9" t="s">
        <v>2174</v>
      </c>
      <c r="H2012" s="9" t="s">
        <v>2174</v>
      </c>
      <c r="I2012" s="9" t="s">
        <v>2174</v>
      </c>
      <c r="J2012" s="9" t="s">
        <v>2174</v>
      </c>
      <c r="K2012" s="9" t="s">
        <v>2174</v>
      </c>
      <c r="L2012" s="9">
        <v>4781786.5600000015</v>
      </c>
      <c r="M2012" s="9">
        <v>5205411.8</v>
      </c>
      <c r="N2012" s="9">
        <v>5205411.8</v>
      </c>
      <c r="O2012" s="9">
        <v>5205411.8</v>
      </c>
      <c r="P2012" s="9">
        <v>36749854.640000001</v>
      </c>
      <c r="Q2012" s="9"/>
      <c r="R2012" s="9">
        <v>36749854.640000001</v>
      </c>
    </row>
    <row r="2013" spans="1:18" ht="12.75" customHeight="1" x14ac:dyDescent="0.3">
      <c r="A2013" s="25" t="s">
        <v>2014</v>
      </c>
      <c r="B2013" s="26" t="s">
        <v>2156</v>
      </c>
      <c r="C2013" s="26" t="s">
        <v>2171</v>
      </c>
      <c r="D2013" s="26" t="s">
        <v>8</v>
      </c>
      <c r="E2013" s="26" t="s">
        <v>15</v>
      </c>
      <c r="F2013" s="9">
        <v>25094225.050000001</v>
      </c>
      <c r="G2013" s="9">
        <v>28810353.710000001</v>
      </c>
      <c r="H2013" s="9">
        <v>34510733.009999998</v>
      </c>
      <c r="I2013" s="9">
        <v>41019325.060000002</v>
      </c>
      <c r="J2013" s="9">
        <v>48001326.57</v>
      </c>
      <c r="K2013" s="9">
        <v>56009213.090000004</v>
      </c>
      <c r="L2013" s="9">
        <v>59172693.719999999</v>
      </c>
      <c r="M2013" s="9">
        <v>68308427.510000005</v>
      </c>
      <c r="N2013" s="9">
        <v>89604780.810000002</v>
      </c>
      <c r="O2013" s="9">
        <v>101482550.70999999</v>
      </c>
      <c r="P2013" s="9">
        <v>8467468.4399999995</v>
      </c>
      <c r="Q2013" s="9">
        <f>IF(P2013&lt;O2013*0.9,O2013,"")</f>
        <v>101482550.70999999</v>
      </c>
      <c r="R2013" s="9">
        <v>101482550.70999999</v>
      </c>
    </row>
    <row r="2014" spans="1:18" ht="12.75" customHeight="1" x14ac:dyDescent="0.3">
      <c r="A2014" s="25" t="s">
        <v>2015</v>
      </c>
      <c r="B2014" s="26" t="s">
        <v>2159</v>
      </c>
      <c r="C2014" s="26" t="s">
        <v>2165</v>
      </c>
      <c r="D2014" s="26" t="s">
        <v>8</v>
      </c>
      <c r="E2014" s="26" t="s">
        <v>15</v>
      </c>
      <c r="F2014" s="9">
        <v>2493134.21</v>
      </c>
      <c r="G2014" s="9">
        <v>2499039.84</v>
      </c>
      <c r="H2014" s="9">
        <v>2886744.51</v>
      </c>
      <c r="I2014" s="9">
        <v>3525442.02</v>
      </c>
      <c r="J2014" s="9">
        <v>3756417.66</v>
      </c>
      <c r="K2014" s="9">
        <v>3765716.1100000008</v>
      </c>
      <c r="L2014" s="9">
        <v>5572387.8700000001</v>
      </c>
      <c r="M2014" s="9">
        <v>4705711.41</v>
      </c>
      <c r="N2014" s="9">
        <v>5657010.1600000001</v>
      </c>
      <c r="O2014" s="9">
        <v>7597565</v>
      </c>
      <c r="P2014" s="9">
        <v>13843789.17</v>
      </c>
      <c r="Q2014" s="9"/>
      <c r="R2014" s="9">
        <v>13843789.17</v>
      </c>
    </row>
    <row r="2015" spans="1:18" ht="12.75" customHeight="1" x14ac:dyDescent="0.3">
      <c r="A2015" s="25" t="s">
        <v>2016</v>
      </c>
      <c r="B2015" s="26" t="s">
        <v>2163</v>
      </c>
      <c r="C2015" s="26" t="s">
        <v>2172</v>
      </c>
      <c r="D2015" s="26" t="s">
        <v>8</v>
      </c>
      <c r="E2015" s="26" t="s">
        <v>5</v>
      </c>
      <c r="F2015" s="9" t="s">
        <v>2174</v>
      </c>
      <c r="G2015" s="9">
        <v>586533.29</v>
      </c>
      <c r="H2015" s="9" t="s">
        <v>2174</v>
      </c>
      <c r="I2015" s="9" t="s">
        <v>2174</v>
      </c>
      <c r="J2015" s="9" t="s">
        <v>2174</v>
      </c>
      <c r="K2015" s="9" t="s">
        <v>2174</v>
      </c>
      <c r="L2015" s="9" t="s">
        <v>2174</v>
      </c>
      <c r="M2015" s="9" t="s">
        <v>2174</v>
      </c>
      <c r="N2015" s="9">
        <v>586533.29</v>
      </c>
      <c r="O2015" s="9">
        <v>586533.29</v>
      </c>
      <c r="P2015" s="9">
        <v>33945673.450000003</v>
      </c>
      <c r="Q2015" s="9"/>
      <c r="R2015" s="9">
        <v>33945673.450000003</v>
      </c>
    </row>
    <row r="2016" spans="1:18" ht="12.75" customHeight="1" x14ac:dyDescent="0.3">
      <c r="A2016" s="25" t="s">
        <v>2017</v>
      </c>
      <c r="B2016" s="26" t="s">
        <v>2163</v>
      </c>
      <c r="C2016" s="26" t="s">
        <v>2172</v>
      </c>
      <c r="D2016" s="26" t="s">
        <v>4</v>
      </c>
      <c r="E2016" s="26" t="s">
        <v>15</v>
      </c>
      <c r="F2016" s="9" t="s">
        <v>2174</v>
      </c>
      <c r="G2016" s="9">
        <v>445734.1</v>
      </c>
      <c r="H2016" s="9">
        <v>523433.84</v>
      </c>
      <c r="I2016" s="9">
        <v>586553.81999999995</v>
      </c>
      <c r="J2016" s="9" t="s">
        <v>2174</v>
      </c>
      <c r="K2016" s="9" t="s">
        <v>2174</v>
      </c>
      <c r="L2016" s="9" t="s">
        <v>2174</v>
      </c>
      <c r="M2016" s="9" t="s">
        <v>2174</v>
      </c>
      <c r="N2016" s="9">
        <v>586553.81999999995</v>
      </c>
      <c r="O2016" s="9">
        <v>586553.81999999995</v>
      </c>
      <c r="P2016" s="9">
        <v>4498537.07</v>
      </c>
      <c r="Q2016" s="9"/>
      <c r="R2016" s="9">
        <v>4498537.07</v>
      </c>
    </row>
    <row r="2017" spans="1:18" ht="12.75" customHeight="1" x14ac:dyDescent="0.3">
      <c r="A2017" s="25" t="s">
        <v>2018</v>
      </c>
      <c r="B2017" s="26" t="s">
        <v>2151</v>
      </c>
      <c r="C2017" s="26" t="s">
        <v>2165</v>
      </c>
      <c r="D2017" s="26" t="s">
        <v>8</v>
      </c>
      <c r="E2017" s="26" t="s">
        <v>15</v>
      </c>
      <c r="F2017" s="9">
        <v>7549464.04</v>
      </c>
      <c r="G2017" s="9">
        <v>9270273.5099999998</v>
      </c>
      <c r="H2017" s="9">
        <v>11207381.85</v>
      </c>
      <c r="I2017" s="9">
        <v>13214993.130000001</v>
      </c>
      <c r="J2017" s="9" t="s">
        <v>2174</v>
      </c>
      <c r="K2017" s="9" t="s">
        <v>2174</v>
      </c>
      <c r="L2017" s="9">
        <v>24660210.530000001</v>
      </c>
      <c r="M2017" s="9">
        <v>22648509.539999999</v>
      </c>
      <c r="N2017" s="9">
        <v>24660210.530000001</v>
      </c>
      <c r="O2017" s="9">
        <v>31038506.57</v>
      </c>
      <c r="P2017" s="9">
        <v>53084.7</v>
      </c>
      <c r="Q2017" s="9">
        <f>IF(P2017&lt;O2017*0.9,O2017,"")</f>
        <v>31038506.57</v>
      </c>
      <c r="R2017" s="9">
        <v>31038506.57</v>
      </c>
    </row>
    <row r="2018" spans="1:18" ht="12.75" customHeight="1" x14ac:dyDescent="0.3">
      <c r="A2018" s="25" t="s">
        <v>2019</v>
      </c>
      <c r="B2018" s="26" t="s">
        <v>2163</v>
      </c>
      <c r="C2018" s="26" t="s">
        <v>2172</v>
      </c>
      <c r="D2018" s="26" t="s">
        <v>8</v>
      </c>
      <c r="E2018" s="26" t="s">
        <v>15</v>
      </c>
      <c r="F2018" s="9">
        <v>1889517.4</v>
      </c>
      <c r="G2018" s="9">
        <v>2272127.91</v>
      </c>
      <c r="H2018" s="9">
        <v>2639499.11</v>
      </c>
      <c r="I2018" s="9">
        <v>3102651.21</v>
      </c>
      <c r="J2018" s="9">
        <v>3603063.47</v>
      </c>
      <c r="K2018" s="9">
        <v>4016086.84</v>
      </c>
      <c r="L2018" s="9" t="s">
        <v>2174</v>
      </c>
      <c r="M2018" s="9">
        <v>5475187.6600000001</v>
      </c>
      <c r="N2018" s="9">
        <v>6987409.6900000004</v>
      </c>
      <c r="O2018" s="9">
        <v>8138312.2400000002</v>
      </c>
      <c r="P2018" s="9">
        <v>10382434.18</v>
      </c>
      <c r="Q2018" s="9"/>
      <c r="R2018" s="9">
        <v>10382434.18</v>
      </c>
    </row>
    <row r="2019" spans="1:18" ht="12.75" customHeight="1" x14ac:dyDescent="0.3">
      <c r="A2019" s="25" t="s">
        <v>2020</v>
      </c>
      <c r="B2019" s="26" t="s">
        <v>2163</v>
      </c>
      <c r="C2019" s="26" t="s">
        <v>2172</v>
      </c>
      <c r="D2019" s="26" t="s">
        <v>8</v>
      </c>
      <c r="E2019" s="26" t="s">
        <v>15</v>
      </c>
      <c r="F2019" s="9" t="s">
        <v>2174</v>
      </c>
      <c r="G2019" s="9" t="s">
        <v>2174</v>
      </c>
      <c r="H2019" s="9" t="s">
        <v>2174</v>
      </c>
      <c r="I2019" s="9">
        <v>5682600.5</v>
      </c>
      <c r="J2019" s="9">
        <v>6340807.2999999998</v>
      </c>
      <c r="K2019" s="9">
        <v>6958972.0999999996</v>
      </c>
      <c r="L2019" s="9">
        <v>7334658.4000000004</v>
      </c>
      <c r="M2019" s="9">
        <v>8103990.9000000004</v>
      </c>
      <c r="N2019" s="9">
        <v>9304183.5999999996</v>
      </c>
      <c r="O2019" s="9">
        <v>12569632.300000001</v>
      </c>
      <c r="P2019" s="9">
        <v>20633622.129999999</v>
      </c>
      <c r="Q2019" s="9"/>
      <c r="R2019" s="9">
        <v>20633622.129999999</v>
      </c>
    </row>
    <row r="2020" spans="1:18" ht="12.75" customHeight="1" x14ac:dyDescent="0.3">
      <c r="A2020" s="25" t="s">
        <v>2021</v>
      </c>
      <c r="B2020" s="26" t="s">
        <v>2163</v>
      </c>
      <c r="C2020" s="26" t="s">
        <v>2172</v>
      </c>
      <c r="D2020" s="26" t="s">
        <v>4</v>
      </c>
      <c r="E2020" s="26" t="s">
        <v>15</v>
      </c>
      <c r="F2020" s="9">
        <v>7800632.9699999997</v>
      </c>
      <c r="G2020" s="9">
        <v>9490075.6199999992</v>
      </c>
      <c r="H2020" s="9">
        <v>12507152.41</v>
      </c>
      <c r="I2020" s="9">
        <v>13578791.220000001</v>
      </c>
      <c r="J2020" s="9">
        <v>15228192.619999999</v>
      </c>
      <c r="K2020" s="9" t="s">
        <v>2174</v>
      </c>
      <c r="L2020" s="9" t="s">
        <v>2174</v>
      </c>
      <c r="M2020" s="9">
        <v>23760338.379999999</v>
      </c>
      <c r="N2020" s="9">
        <v>28048072.399999999</v>
      </c>
      <c r="O2020" s="9">
        <v>30696246.510000002</v>
      </c>
      <c r="P2020" s="9">
        <v>2461942.16</v>
      </c>
      <c r="Q2020" s="9">
        <f>IF(P2020&lt;O2020*0.9,O2020,"")</f>
        <v>30696246.510000002</v>
      </c>
      <c r="R2020" s="9">
        <v>30696246.510000002</v>
      </c>
    </row>
    <row r="2021" spans="1:18" ht="12.75" customHeight="1" x14ac:dyDescent="0.3">
      <c r="A2021" s="25" t="s">
        <v>2022</v>
      </c>
      <c r="B2021" s="26" t="s">
        <v>2152</v>
      </c>
      <c r="C2021" s="26" t="s">
        <v>2169</v>
      </c>
      <c r="D2021" s="26" t="s">
        <v>8</v>
      </c>
      <c r="E2021" s="26" t="s">
        <v>5</v>
      </c>
      <c r="F2021" s="9">
        <v>445523.78</v>
      </c>
      <c r="G2021" s="9">
        <v>706943.39</v>
      </c>
      <c r="H2021" s="9">
        <v>1047868.48</v>
      </c>
      <c r="I2021" s="9">
        <v>1297864.6399999999</v>
      </c>
      <c r="J2021" s="9">
        <v>1590774.62</v>
      </c>
      <c r="K2021" s="9">
        <v>1897088.09</v>
      </c>
      <c r="L2021" s="9">
        <v>2118048.7799999998</v>
      </c>
      <c r="M2021" s="9">
        <v>2524047.89</v>
      </c>
      <c r="N2021" s="9">
        <v>3371294.09</v>
      </c>
      <c r="O2021" s="9">
        <v>4041510.26</v>
      </c>
      <c r="P2021" s="9">
        <v>40963008.030000001</v>
      </c>
      <c r="Q2021" s="9"/>
      <c r="R2021" s="9">
        <v>40963008.030000001</v>
      </c>
    </row>
    <row r="2022" spans="1:18" ht="12.75" customHeight="1" x14ac:dyDescent="0.3">
      <c r="A2022" s="25" t="s">
        <v>2023</v>
      </c>
      <c r="B2022" s="26" t="s">
        <v>2151</v>
      </c>
      <c r="C2022" s="26" t="s">
        <v>2165</v>
      </c>
      <c r="D2022" s="26" t="s">
        <v>8</v>
      </c>
      <c r="E2022" s="26" t="s">
        <v>15</v>
      </c>
      <c r="F2022" s="9">
        <v>13422016.130000001</v>
      </c>
      <c r="G2022" s="9">
        <v>14035230.07</v>
      </c>
      <c r="H2022" s="9">
        <v>15747588.720000001</v>
      </c>
      <c r="I2022" s="9">
        <v>17296283.239999998</v>
      </c>
      <c r="J2022" s="9">
        <v>18618422.25</v>
      </c>
      <c r="K2022" s="9">
        <v>20805184.66</v>
      </c>
      <c r="L2022" s="9" t="s">
        <v>2174</v>
      </c>
      <c r="M2022" s="9" t="s">
        <v>2174</v>
      </c>
      <c r="N2022" s="9">
        <v>20805184.66</v>
      </c>
      <c r="O2022" s="9">
        <v>79745.990000000005</v>
      </c>
      <c r="P2022" s="9">
        <v>20805184.66</v>
      </c>
      <c r="Q2022" s="9"/>
      <c r="R2022" s="9">
        <v>20805184.66</v>
      </c>
    </row>
    <row r="2023" spans="1:18" ht="12.75" customHeight="1" x14ac:dyDescent="0.3">
      <c r="A2023" s="25" t="s">
        <v>2024</v>
      </c>
      <c r="B2023" s="26" t="s">
        <v>2163</v>
      </c>
      <c r="C2023" s="26" t="s">
        <v>2172</v>
      </c>
      <c r="D2023" s="26" t="s">
        <v>4</v>
      </c>
      <c r="E2023" s="26" t="s">
        <v>15</v>
      </c>
      <c r="F2023" s="9">
        <v>2640942.7799999998</v>
      </c>
      <c r="G2023" s="9">
        <v>3064977.74</v>
      </c>
      <c r="H2023" s="9">
        <v>3840878.04</v>
      </c>
      <c r="I2023" s="9">
        <v>4427058.72</v>
      </c>
      <c r="J2023" s="9">
        <v>5420061.8099999996</v>
      </c>
      <c r="K2023" s="9">
        <v>6378898.4900000002</v>
      </c>
      <c r="L2023" s="9">
        <v>7866471.0100000016</v>
      </c>
      <c r="M2023" s="9">
        <v>6306926.4500000002</v>
      </c>
      <c r="N2023" s="9">
        <v>7780443.0800000001</v>
      </c>
      <c r="O2023" s="9">
        <v>9084290.3900000006</v>
      </c>
      <c r="P2023" s="9">
        <v>2696490.82</v>
      </c>
      <c r="Q2023" s="9">
        <f t="shared" ref="Q2023:Q2024" si="170">IF(P2023&lt;O2023*0.9,O2023,"")</f>
        <v>9084290.3900000006</v>
      </c>
      <c r="R2023" s="9">
        <v>9084290.3900000006</v>
      </c>
    </row>
    <row r="2024" spans="1:18" ht="12.75" customHeight="1" x14ac:dyDescent="0.3">
      <c r="A2024" s="25" t="s">
        <v>2025</v>
      </c>
      <c r="B2024" s="26" t="s">
        <v>2163</v>
      </c>
      <c r="C2024" s="26" t="s">
        <v>2172</v>
      </c>
      <c r="D2024" s="26" t="s">
        <v>8</v>
      </c>
      <c r="E2024" s="26" t="s">
        <v>15</v>
      </c>
      <c r="F2024" s="9">
        <v>3559367.58</v>
      </c>
      <c r="G2024" s="9">
        <v>4597472.26</v>
      </c>
      <c r="H2024" s="9">
        <v>6060396.6299999999</v>
      </c>
      <c r="I2024" s="9">
        <v>7746378.96</v>
      </c>
      <c r="J2024" s="9">
        <v>9070719.3399999999</v>
      </c>
      <c r="K2024" s="9">
        <v>10613209.460000001</v>
      </c>
      <c r="L2024" s="9">
        <v>12722199.810000001</v>
      </c>
      <c r="M2024" s="9">
        <v>13642973.539999999</v>
      </c>
      <c r="N2024" s="9">
        <v>16706332.65</v>
      </c>
      <c r="O2024" s="9">
        <v>19282034.460000001</v>
      </c>
      <c r="P2024" s="9">
        <v>16740242.4</v>
      </c>
      <c r="Q2024" s="9">
        <f t="shared" si="170"/>
        <v>19282034.460000001</v>
      </c>
      <c r="R2024" s="9">
        <v>19282034.460000001</v>
      </c>
    </row>
    <row r="2025" spans="1:18" ht="12.75" customHeight="1" x14ac:dyDescent="0.3">
      <c r="A2025" s="25" t="s">
        <v>2026</v>
      </c>
      <c r="B2025" s="26" t="s">
        <v>2151</v>
      </c>
      <c r="C2025" s="26" t="s">
        <v>2165</v>
      </c>
      <c r="D2025" s="26" t="s">
        <v>8</v>
      </c>
      <c r="E2025" s="26" t="s">
        <v>15</v>
      </c>
      <c r="F2025" s="9">
        <v>475167.53</v>
      </c>
      <c r="G2025" s="9">
        <v>587626.89</v>
      </c>
      <c r="H2025" s="9">
        <v>788708.94</v>
      </c>
      <c r="I2025" s="9">
        <v>1103302.78</v>
      </c>
      <c r="J2025" s="9">
        <v>996027.52</v>
      </c>
      <c r="K2025" s="9">
        <v>1485358.7</v>
      </c>
      <c r="L2025" s="9" t="s">
        <v>2174</v>
      </c>
      <c r="M2025" s="9">
        <v>1441566.47</v>
      </c>
      <c r="N2025" s="9">
        <v>1798050.85</v>
      </c>
      <c r="O2025" s="9">
        <v>2220407.65</v>
      </c>
      <c r="P2025" s="9">
        <v>32760887.07</v>
      </c>
      <c r="Q2025" s="9"/>
      <c r="R2025" s="9">
        <v>32760887.07</v>
      </c>
    </row>
    <row r="2026" spans="1:18" ht="12.75" customHeight="1" x14ac:dyDescent="0.3">
      <c r="A2026" s="25" t="s">
        <v>2027</v>
      </c>
      <c r="B2026" s="26" t="s">
        <v>2149</v>
      </c>
      <c r="C2026" s="26" t="s">
        <v>2169</v>
      </c>
      <c r="D2026" s="26" t="s">
        <v>4</v>
      </c>
      <c r="E2026" s="26" t="s">
        <v>15</v>
      </c>
      <c r="F2026" s="9">
        <v>135206</v>
      </c>
      <c r="G2026" s="9">
        <v>5379883.8499999996</v>
      </c>
      <c r="H2026" s="9">
        <v>10216418.92</v>
      </c>
      <c r="I2026" s="9">
        <v>15201389.039999999</v>
      </c>
      <c r="J2026" s="9">
        <v>19778738.469999999</v>
      </c>
      <c r="K2026" s="9">
        <v>23587822.030000001</v>
      </c>
      <c r="L2026" s="9">
        <v>22933962.469999999</v>
      </c>
      <c r="M2026" s="9">
        <v>25493314.140000001</v>
      </c>
      <c r="N2026" s="9">
        <v>30644124.620000001</v>
      </c>
      <c r="O2026" s="9">
        <v>35694255.780000001</v>
      </c>
      <c r="P2026" s="9">
        <v>2658438.6800000002</v>
      </c>
      <c r="Q2026" s="9">
        <f>IF(P2026&lt;O2026*0.9,O2026,"")</f>
        <v>35694255.780000001</v>
      </c>
      <c r="R2026" s="9">
        <v>35694255.780000001</v>
      </c>
    </row>
    <row r="2027" spans="1:18" ht="12.75" customHeight="1" x14ac:dyDescent="0.3">
      <c r="A2027" s="25" t="s">
        <v>2028</v>
      </c>
      <c r="B2027" s="26" t="s">
        <v>2149</v>
      </c>
      <c r="C2027" s="26" t="s">
        <v>2169</v>
      </c>
      <c r="D2027" s="26" t="s">
        <v>8</v>
      </c>
      <c r="E2027" s="26" t="s">
        <v>5</v>
      </c>
      <c r="F2027" s="9" t="s">
        <v>2174</v>
      </c>
      <c r="G2027" s="9">
        <v>966393.19</v>
      </c>
      <c r="H2027" s="9">
        <v>7973691.7199999997</v>
      </c>
      <c r="I2027" s="9">
        <v>9291950.1500000004</v>
      </c>
      <c r="J2027" s="9">
        <v>21917527.41</v>
      </c>
      <c r="K2027" s="9">
        <v>13415440.300000001</v>
      </c>
      <c r="L2027" s="9">
        <v>15307536.65</v>
      </c>
      <c r="M2027" s="9">
        <v>16679679.57</v>
      </c>
      <c r="N2027" s="9">
        <v>24883.439999999999</v>
      </c>
      <c r="O2027" s="9">
        <v>18990.7</v>
      </c>
      <c r="P2027" s="9">
        <v>21917527.41</v>
      </c>
      <c r="Q2027" s="9"/>
      <c r="R2027" s="9">
        <v>21917527.41</v>
      </c>
    </row>
    <row r="2028" spans="1:18" ht="12.75" customHeight="1" x14ac:dyDescent="0.3">
      <c r="A2028" s="25" t="s">
        <v>2029</v>
      </c>
      <c r="B2028" s="26" t="s">
        <v>2156</v>
      </c>
      <c r="C2028" s="26" t="s">
        <v>2171</v>
      </c>
      <c r="D2028" s="26" t="s">
        <v>8</v>
      </c>
      <c r="E2028" s="26" t="s">
        <v>15</v>
      </c>
      <c r="F2028" s="9">
        <v>601530.64</v>
      </c>
      <c r="G2028" s="9">
        <v>878685.03</v>
      </c>
      <c r="H2028" s="9">
        <v>973998.9</v>
      </c>
      <c r="I2028" s="9">
        <v>1262244.21</v>
      </c>
      <c r="J2028" s="9">
        <v>1339955.68</v>
      </c>
      <c r="K2028" s="9">
        <v>1662598.24</v>
      </c>
      <c r="L2028" s="9">
        <v>1729790.68</v>
      </c>
      <c r="M2028" s="9">
        <v>1866886.72</v>
      </c>
      <c r="N2028" s="9">
        <v>2388729.64</v>
      </c>
      <c r="O2028" s="9">
        <v>2575242.48</v>
      </c>
      <c r="P2028" s="9">
        <v>16604990.970000001</v>
      </c>
      <c r="Q2028" s="9"/>
      <c r="R2028" s="9">
        <v>16604990.970000001</v>
      </c>
    </row>
    <row r="2029" spans="1:18" ht="12.75" customHeight="1" x14ac:dyDescent="0.3">
      <c r="A2029" s="25" t="s">
        <v>2030</v>
      </c>
      <c r="B2029" s="26" t="s">
        <v>2163</v>
      </c>
      <c r="C2029" s="26" t="s">
        <v>2172</v>
      </c>
      <c r="D2029" s="26" t="s">
        <v>4</v>
      </c>
      <c r="E2029" s="26" t="s">
        <v>15</v>
      </c>
      <c r="F2029" s="9">
        <v>4481982.57</v>
      </c>
      <c r="G2029" s="9">
        <v>5214574.8899999997</v>
      </c>
      <c r="H2029" s="9">
        <v>6182210.6600000001</v>
      </c>
      <c r="I2029" s="9">
        <v>6904671.96</v>
      </c>
      <c r="J2029" s="9">
        <v>7563109.1900000004</v>
      </c>
      <c r="K2029" s="9">
        <v>8990512.8599999994</v>
      </c>
      <c r="L2029" s="9">
        <v>20050942.43</v>
      </c>
      <c r="M2029" s="9">
        <v>10507467.32</v>
      </c>
      <c r="N2029" s="9">
        <v>12483538.810000001</v>
      </c>
      <c r="O2029" s="9">
        <v>14676693.210000001</v>
      </c>
      <c r="P2029" s="9">
        <v>3672391.56</v>
      </c>
      <c r="Q2029" s="9">
        <f t="shared" ref="Q2029:Q2030" si="171">IF(P2029&lt;O2029*0.9,O2029,"")</f>
        <v>14676693.210000001</v>
      </c>
      <c r="R2029" s="9">
        <v>14676693.210000001</v>
      </c>
    </row>
    <row r="2030" spans="1:18" ht="12.75" customHeight="1" x14ac:dyDescent="0.3">
      <c r="A2030" s="25" t="s">
        <v>2031</v>
      </c>
      <c r="B2030" s="26" t="s">
        <v>2156</v>
      </c>
      <c r="C2030" s="26" t="s">
        <v>2171</v>
      </c>
      <c r="D2030" s="26" t="s">
        <v>8</v>
      </c>
      <c r="E2030" s="26" t="s">
        <v>15</v>
      </c>
      <c r="F2030" s="9">
        <v>5796222.9800000004</v>
      </c>
      <c r="G2030" s="9">
        <v>7092518.3600000003</v>
      </c>
      <c r="H2030" s="9">
        <v>8925298.4199999999</v>
      </c>
      <c r="I2030" s="9">
        <v>10488301.109999999</v>
      </c>
      <c r="J2030" s="9">
        <v>12150169.77</v>
      </c>
      <c r="K2030" s="9">
        <v>15119108.789999999</v>
      </c>
      <c r="L2030" s="9">
        <v>16080334.66</v>
      </c>
      <c r="M2030" s="9">
        <v>17421192.829999998</v>
      </c>
      <c r="N2030" s="9">
        <v>19376764.239999998</v>
      </c>
      <c r="O2030" s="9">
        <v>28230010.879999999</v>
      </c>
      <c r="P2030" s="9">
        <v>11755263.41</v>
      </c>
      <c r="Q2030" s="9">
        <f t="shared" si="171"/>
        <v>28230010.879999999</v>
      </c>
      <c r="R2030" s="9">
        <v>28230010.879999999</v>
      </c>
    </row>
    <row r="2031" spans="1:18" ht="12.75" customHeight="1" x14ac:dyDescent="0.3">
      <c r="A2031" s="25" t="s">
        <v>2032</v>
      </c>
      <c r="B2031" s="26" t="s">
        <v>2163</v>
      </c>
      <c r="C2031" s="26" t="s">
        <v>2172</v>
      </c>
      <c r="D2031" s="26" t="s">
        <v>8</v>
      </c>
      <c r="E2031" s="26" t="s">
        <v>5</v>
      </c>
      <c r="F2031" s="9" t="s">
        <v>2174</v>
      </c>
      <c r="G2031" s="9" t="s">
        <v>2174</v>
      </c>
      <c r="H2031" s="9" t="s">
        <v>2174</v>
      </c>
      <c r="I2031" s="9">
        <v>425446.08</v>
      </c>
      <c r="J2031" s="9">
        <v>1365304.87</v>
      </c>
      <c r="K2031" s="9">
        <v>1516399.16</v>
      </c>
      <c r="L2031" s="9">
        <v>1458338.73</v>
      </c>
      <c r="M2031" s="9">
        <v>1625314.34</v>
      </c>
      <c r="N2031" s="9">
        <v>2046046.34</v>
      </c>
      <c r="O2031" s="9">
        <v>2531325.1800000002</v>
      </c>
      <c r="P2031" s="9">
        <v>43630016.229999997</v>
      </c>
      <c r="Q2031" s="9"/>
      <c r="R2031" s="9">
        <v>43630016.229999997</v>
      </c>
    </row>
    <row r="2032" spans="1:18" ht="12.75" customHeight="1" x14ac:dyDescent="0.3">
      <c r="A2032" s="25" t="s">
        <v>2033</v>
      </c>
      <c r="B2032" s="26" t="s">
        <v>2150</v>
      </c>
      <c r="C2032" s="26" t="s">
        <v>2171</v>
      </c>
      <c r="D2032" s="26" t="s">
        <v>8</v>
      </c>
      <c r="E2032" s="26" t="s">
        <v>5</v>
      </c>
      <c r="F2032" s="9">
        <v>5104999.17</v>
      </c>
      <c r="G2032" s="9">
        <v>6147280.25</v>
      </c>
      <c r="H2032" s="9">
        <v>8369675.29</v>
      </c>
      <c r="I2032" s="9" t="s">
        <v>2174</v>
      </c>
      <c r="J2032" s="9" t="s">
        <v>2174</v>
      </c>
      <c r="K2032" s="9">
        <v>13345931.789999999</v>
      </c>
      <c r="L2032" s="9">
        <v>13129005.01</v>
      </c>
      <c r="M2032" s="9">
        <v>14062106.07</v>
      </c>
      <c r="N2032" s="9">
        <v>17856462.940000001</v>
      </c>
      <c r="O2032" s="9">
        <v>21132882.309999999</v>
      </c>
      <c r="P2032" s="9">
        <v>6313942.1399999997</v>
      </c>
      <c r="Q2032" s="9">
        <f t="shared" ref="Q2032:Q2033" si="172">IF(P2032&lt;O2032*0.9,O2032,"")</f>
        <v>21132882.309999999</v>
      </c>
      <c r="R2032" s="9">
        <v>21132882.309999999</v>
      </c>
    </row>
    <row r="2033" spans="1:18" ht="12.75" customHeight="1" x14ac:dyDescent="0.3">
      <c r="A2033" s="25" t="s">
        <v>2034</v>
      </c>
      <c r="B2033" s="26" t="s">
        <v>2154</v>
      </c>
      <c r="C2033" s="26" t="s">
        <v>2170</v>
      </c>
      <c r="D2033" s="26" t="s">
        <v>8</v>
      </c>
      <c r="E2033" s="26" t="s">
        <v>5</v>
      </c>
      <c r="F2033" s="9">
        <v>4602398.57</v>
      </c>
      <c r="G2033" s="9">
        <v>5109915.1900000004</v>
      </c>
      <c r="H2033" s="9">
        <v>6223156.3799999999</v>
      </c>
      <c r="I2033" s="9">
        <v>7421642.3499999996</v>
      </c>
      <c r="J2033" s="9">
        <v>8898654.4299999997</v>
      </c>
      <c r="K2033" s="9">
        <v>9352200.3800000008</v>
      </c>
      <c r="L2033" s="9">
        <v>11012037.01</v>
      </c>
      <c r="M2033" s="9">
        <v>12387948.77</v>
      </c>
      <c r="N2033" s="9">
        <v>14811133.17</v>
      </c>
      <c r="O2033" s="9">
        <v>15470737.24</v>
      </c>
      <c r="P2033" s="9">
        <v>9788467.2599999998</v>
      </c>
      <c r="Q2033" s="9">
        <f t="shared" si="172"/>
        <v>15470737.24</v>
      </c>
      <c r="R2033" s="9">
        <v>15470737.24</v>
      </c>
    </row>
    <row r="2034" spans="1:18" ht="12.75" customHeight="1" x14ac:dyDescent="0.3">
      <c r="A2034" s="25" t="s">
        <v>2035</v>
      </c>
      <c r="B2034" s="26" t="s">
        <v>2163</v>
      </c>
      <c r="C2034" s="26" t="s">
        <v>2172</v>
      </c>
      <c r="D2034" s="26" t="s">
        <v>4</v>
      </c>
      <c r="E2034" s="26" t="s">
        <v>15</v>
      </c>
      <c r="F2034" s="9">
        <v>605735.26</v>
      </c>
      <c r="G2034" s="9">
        <v>826011.68</v>
      </c>
      <c r="H2034" s="9">
        <v>1135386.28</v>
      </c>
      <c r="I2034" s="9">
        <v>1363976.45</v>
      </c>
      <c r="J2034" s="9">
        <v>1609671.6799999999</v>
      </c>
      <c r="K2034" s="9">
        <v>2172610.8199999998</v>
      </c>
      <c r="L2034" s="9">
        <v>2131809.98</v>
      </c>
      <c r="M2034" s="9">
        <v>2102056.52</v>
      </c>
      <c r="N2034" s="9">
        <v>2831034.99</v>
      </c>
      <c r="O2034" s="9">
        <v>3335793.42</v>
      </c>
      <c r="P2034" s="9">
        <v>7015840.2699999996</v>
      </c>
      <c r="Q2034" s="9"/>
      <c r="R2034" s="9">
        <v>7015840.2699999996</v>
      </c>
    </row>
    <row r="2035" spans="1:18" ht="12.75" customHeight="1" x14ac:dyDescent="0.3">
      <c r="A2035" s="25" t="s">
        <v>2036</v>
      </c>
      <c r="B2035" s="26" t="s">
        <v>2154</v>
      </c>
      <c r="C2035" s="26" t="s">
        <v>2170</v>
      </c>
      <c r="D2035" s="26" t="s">
        <v>8</v>
      </c>
      <c r="E2035" s="26" t="s">
        <v>5</v>
      </c>
      <c r="F2035" s="9">
        <v>3758587.1</v>
      </c>
      <c r="G2035" s="9">
        <v>4545154.3899999997</v>
      </c>
      <c r="H2035" s="9">
        <v>5368163.38</v>
      </c>
      <c r="I2035" s="9">
        <v>6525448.8300000001</v>
      </c>
      <c r="J2035" s="9">
        <v>7153647.2300000004</v>
      </c>
      <c r="K2035" s="9">
        <v>7551410.6900000004</v>
      </c>
      <c r="L2035" s="9">
        <v>7097462.5499999998</v>
      </c>
      <c r="M2035" s="9">
        <v>8006061.5700000003</v>
      </c>
      <c r="N2035" s="9">
        <v>10499530.15</v>
      </c>
      <c r="O2035" s="9">
        <v>11320995.6</v>
      </c>
      <c r="P2035" s="9">
        <v>22417484.98</v>
      </c>
      <c r="Q2035" s="9"/>
      <c r="R2035" s="9">
        <v>22417484.98</v>
      </c>
    </row>
    <row r="2036" spans="1:18" ht="12.75" customHeight="1" x14ac:dyDescent="0.3">
      <c r="A2036" s="25" t="s">
        <v>2037</v>
      </c>
      <c r="B2036" s="26" t="s">
        <v>2163</v>
      </c>
      <c r="C2036" s="26" t="s">
        <v>2172</v>
      </c>
      <c r="D2036" s="26" t="s">
        <v>4</v>
      </c>
      <c r="E2036" s="26" t="s">
        <v>15</v>
      </c>
      <c r="F2036" s="9">
        <v>5551612.3799999999</v>
      </c>
      <c r="G2036" s="9">
        <v>6343988.1500000004</v>
      </c>
      <c r="H2036" s="9">
        <v>8090478.1699999999</v>
      </c>
      <c r="I2036" s="9">
        <v>11299113.029999999</v>
      </c>
      <c r="J2036" s="9">
        <v>14474243.189999999</v>
      </c>
      <c r="K2036" s="9">
        <v>18440313.030000001</v>
      </c>
      <c r="L2036" s="9">
        <v>22080919.620000001</v>
      </c>
      <c r="M2036" s="9">
        <v>24613631.039999999</v>
      </c>
      <c r="N2036" s="9">
        <v>30132476.859999999</v>
      </c>
      <c r="O2036" s="9">
        <v>36381396.600000001</v>
      </c>
      <c r="P2036" s="9">
        <v>1815918.41</v>
      </c>
      <c r="Q2036" s="9">
        <f>IF(P2036&lt;O2036*0.9,O2036,"")</f>
        <v>36381396.600000001</v>
      </c>
      <c r="R2036" s="9">
        <v>36381396.600000001</v>
      </c>
    </row>
    <row r="2037" spans="1:18" ht="12.75" customHeight="1" x14ac:dyDescent="0.3">
      <c r="A2037" s="25" t="s">
        <v>2038</v>
      </c>
      <c r="B2037" s="26" t="s">
        <v>2158</v>
      </c>
      <c r="C2037" s="26" t="s">
        <v>2172</v>
      </c>
      <c r="D2037" s="26" t="s">
        <v>4</v>
      </c>
      <c r="E2037" s="26" t="s">
        <v>15</v>
      </c>
      <c r="F2037" s="9" t="s">
        <v>2174</v>
      </c>
      <c r="G2037" s="9" t="s">
        <v>2174</v>
      </c>
      <c r="H2037" s="9">
        <v>499590.86</v>
      </c>
      <c r="I2037" s="9">
        <v>934445.7</v>
      </c>
      <c r="J2037" s="9">
        <v>1087529.23</v>
      </c>
      <c r="K2037" s="9">
        <v>943577.49</v>
      </c>
      <c r="L2037" s="9">
        <v>1573625.01</v>
      </c>
      <c r="M2037" s="9">
        <v>1995442.94</v>
      </c>
      <c r="N2037" s="9">
        <v>1995442.94</v>
      </c>
      <c r="O2037" s="9">
        <v>415765.41</v>
      </c>
      <c r="P2037" s="9">
        <v>2398941.5099999998</v>
      </c>
      <c r="Q2037" s="9"/>
      <c r="R2037" s="9">
        <v>2398941.5099999998</v>
      </c>
    </row>
    <row r="2038" spans="1:18" ht="12.75" customHeight="1" x14ac:dyDescent="0.3">
      <c r="A2038" s="25" t="s">
        <v>2039</v>
      </c>
      <c r="B2038" s="26" t="s">
        <v>2156</v>
      </c>
      <c r="C2038" s="26" t="s">
        <v>2171</v>
      </c>
      <c r="D2038" s="26" t="s">
        <v>8</v>
      </c>
      <c r="E2038" s="26" t="s">
        <v>15</v>
      </c>
      <c r="F2038" s="9" t="s">
        <v>2174</v>
      </c>
      <c r="G2038" s="9" t="s">
        <v>2174</v>
      </c>
      <c r="H2038" s="9" t="s">
        <v>2174</v>
      </c>
      <c r="I2038" s="9">
        <v>2444060.61</v>
      </c>
      <c r="J2038" s="9">
        <v>3177127.7</v>
      </c>
      <c r="K2038" s="9">
        <v>3061323.51</v>
      </c>
      <c r="L2038" s="9">
        <v>4107073.2</v>
      </c>
      <c r="M2038" s="9">
        <v>4823652.17</v>
      </c>
      <c r="N2038" s="9">
        <v>6932106.3600000003</v>
      </c>
      <c r="O2038" s="9">
        <v>8118884.1299999999</v>
      </c>
      <c r="P2038" s="9">
        <v>11688921.710000001</v>
      </c>
      <c r="Q2038" s="9"/>
      <c r="R2038" s="9">
        <v>11688921.710000001</v>
      </c>
    </row>
    <row r="2039" spans="1:18" ht="12.75" customHeight="1" x14ac:dyDescent="0.3">
      <c r="A2039" s="25" t="s">
        <v>2040</v>
      </c>
      <c r="B2039" s="26" t="s">
        <v>2163</v>
      </c>
      <c r="C2039" s="26" t="s">
        <v>2172</v>
      </c>
      <c r="D2039" s="26" t="s">
        <v>8</v>
      </c>
      <c r="E2039" s="26" t="s">
        <v>15</v>
      </c>
      <c r="F2039" s="9">
        <v>1492419.2</v>
      </c>
      <c r="G2039" s="9">
        <v>1923818.92</v>
      </c>
      <c r="H2039" s="9">
        <v>2278754.5299999998</v>
      </c>
      <c r="I2039" s="9">
        <v>2776587.86</v>
      </c>
      <c r="J2039" s="9">
        <v>3276344.66</v>
      </c>
      <c r="K2039" s="9">
        <v>3746558.2</v>
      </c>
      <c r="L2039" s="9">
        <v>4048321</v>
      </c>
      <c r="M2039" s="9">
        <v>4680088.96</v>
      </c>
      <c r="N2039" s="9">
        <v>5789848.1200000001</v>
      </c>
      <c r="O2039" s="9">
        <v>6636544.04</v>
      </c>
      <c r="P2039" s="9">
        <v>13179773.369999999</v>
      </c>
      <c r="Q2039" s="9"/>
      <c r="R2039" s="9">
        <v>13179773.369999999</v>
      </c>
    </row>
    <row r="2040" spans="1:18" ht="12.75" customHeight="1" x14ac:dyDescent="0.3">
      <c r="A2040" s="25" t="s">
        <v>2041</v>
      </c>
      <c r="B2040" s="26" t="s">
        <v>2163</v>
      </c>
      <c r="C2040" s="26" t="s">
        <v>2172</v>
      </c>
      <c r="D2040" s="26" t="s">
        <v>4</v>
      </c>
      <c r="E2040" s="26" t="s">
        <v>5</v>
      </c>
      <c r="F2040" s="9" t="s">
        <v>2174</v>
      </c>
      <c r="G2040" s="9" t="s">
        <v>2174</v>
      </c>
      <c r="H2040" s="9" t="s">
        <v>2174</v>
      </c>
      <c r="I2040" s="9">
        <v>17155.560000000001</v>
      </c>
      <c r="J2040" s="9">
        <v>11874563.119999999</v>
      </c>
      <c r="K2040" s="9" t="s">
        <v>2174</v>
      </c>
      <c r="L2040" s="9" t="s">
        <v>2174</v>
      </c>
      <c r="M2040" s="9">
        <v>15796926.23</v>
      </c>
      <c r="N2040" s="9">
        <v>18750566.329999998</v>
      </c>
      <c r="O2040" s="9">
        <v>22269694.18</v>
      </c>
      <c r="P2040" s="9">
        <v>2806916.55</v>
      </c>
      <c r="Q2040" s="9">
        <f>IF(P2040&lt;O2040*0.9,O2040,"")</f>
        <v>22269694.18</v>
      </c>
      <c r="R2040" s="9">
        <v>22269694.18</v>
      </c>
    </row>
    <row r="2041" spans="1:18" ht="12.75" customHeight="1" x14ac:dyDescent="0.3">
      <c r="A2041" s="25" t="s">
        <v>2042</v>
      </c>
      <c r="B2041" s="26" t="s">
        <v>2163</v>
      </c>
      <c r="C2041" s="26" t="s">
        <v>2172</v>
      </c>
      <c r="D2041" s="26" t="s">
        <v>4</v>
      </c>
      <c r="E2041" s="26" t="s">
        <v>15</v>
      </c>
      <c r="F2041" s="9" t="s">
        <v>2174</v>
      </c>
      <c r="G2041" s="9" t="s">
        <v>2174</v>
      </c>
      <c r="H2041" s="9" t="s">
        <v>2174</v>
      </c>
      <c r="I2041" s="9" t="s">
        <v>2174</v>
      </c>
      <c r="J2041" s="9">
        <v>965398.59</v>
      </c>
      <c r="K2041" s="9">
        <v>1081259.05</v>
      </c>
      <c r="L2041" s="9" t="s">
        <v>2174</v>
      </c>
      <c r="M2041" s="9" t="s">
        <v>2174</v>
      </c>
      <c r="N2041" s="9">
        <v>1621248.37</v>
      </c>
      <c r="O2041" s="9">
        <v>1854046.7</v>
      </c>
      <c r="P2041" s="9">
        <v>4920634.71</v>
      </c>
      <c r="Q2041" s="9"/>
      <c r="R2041" s="9">
        <v>4920634.71</v>
      </c>
    </row>
    <row r="2042" spans="1:18" ht="12.75" customHeight="1" x14ac:dyDescent="0.3">
      <c r="A2042" s="25" t="s">
        <v>2043</v>
      </c>
      <c r="B2042" s="26" t="s">
        <v>2156</v>
      </c>
      <c r="C2042" s="26" t="s">
        <v>2171</v>
      </c>
      <c r="D2042" s="26" t="s">
        <v>4</v>
      </c>
      <c r="E2042" s="26" t="s">
        <v>15</v>
      </c>
      <c r="F2042" s="9" t="s">
        <v>2174</v>
      </c>
      <c r="G2042" s="9" t="s">
        <v>2174</v>
      </c>
      <c r="H2042" s="9">
        <v>1308534.48</v>
      </c>
      <c r="I2042" s="9">
        <v>794462.75</v>
      </c>
      <c r="J2042" s="9">
        <v>985415.18</v>
      </c>
      <c r="K2042" s="9">
        <v>1166710.44</v>
      </c>
      <c r="L2042" s="9">
        <v>1224994.67</v>
      </c>
      <c r="M2042" s="9">
        <v>1496032.13</v>
      </c>
      <c r="N2042" s="9">
        <v>1743907.35</v>
      </c>
      <c r="O2042" s="9">
        <v>1858556.34</v>
      </c>
      <c r="P2042" s="9">
        <v>6025824.5899999999</v>
      </c>
      <c r="Q2042" s="9"/>
      <c r="R2042" s="9">
        <v>6025824.5899999999</v>
      </c>
    </row>
    <row r="2043" spans="1:18" ht="12.75" customHeight="1" x14ac:dyDescent="0.3">
      <c r="A2043" s="25" t="s">
        <v>2044</v>
      </c>
      <c r="B2043" s="26" t="s">
        <v>2151</v>
      </c>
      <c r="C2043" s="26" t="s">
        <v>2165</v>
      </c>
      <c r="D2043" s="26" t="s">
        <v>8</v>
      </c>
      <c r="E2043" s="26" t="s">
        <v>5</v>
      </c>
      <c r="F2043" s="9">
        <v>2795316.87</v>
      </c>
      <c r="G2043" s="9">
        <v>3356031.29</v>
      </c>
      <c r="H2043" s="9">
        <v>4242638.26</v>
      </c>
      <c r="I2043" s="9">
        <v>4845176.6500000004</v>
      </c>
      <c r="J2043" s="9">
        <v>5958330.5599999996</v>
      </c>
      <c r="K2043" s="9">
        <v>7039422.4000000004</v>
      </c>
      <c r="L2043" s="9">
        <v>6131672.8899999997</v>
      </c>
      <c r="M2043" s="9">
        <v>8961729.25</v>
      </c>
      <c r="N2043" s="9">
        <v>10070861.859999999</v>
      </c>
      <c r="O2043" s="9">
        <v>10666311.43</v>
      </c>
      <c r="P2043" s="9">
        <v>6212815.4400000004</v>
      </c>
      <c r="Q2043" s="9">
        <f t="shared" ref="Q2043:Q2044" si="173">IF(P2043&lt;O2043*0.9,O2043,"")</f>
        <v>10666311.43</v>
      </c>
      <c r="R2043" s="9">
        <v>10666311.43</v>
      </c>
    </row>
    <row r="2044" spans="1:18" ht="12.75" customHeight="1" x14ac:dyDescent="0.3">
      <c r="A2044" s="25" t="s">
        <v>2045</v>
      </c>
      <c r="B2044" s="26" t="s">
        <v>2166</v>
      </c>
      <c r="C2044" s="26" t="s">
        <v>2165</v>
      </c>
      <c r="D2044" s="26" t="s">
        <v>4</v>
      </c>
      <c r="E2044" s="26" t="s">
        <v>15</v>
      </c>
      <c r="F2044" s="9">
        <v>1437160.16</v>
      </c>
      <c r="G2044" s="9">
        <v>1767171</v>
      </c>
      <c r="H2044" s="9">
        <v>9464741.8399999999</v>
      </c>
      <c r="I2044" s="9">
        <v>5635894.7699999996</v>
      </c>
      <c r="J2044" s="9">
        <v>6114760.9100000001</v>
      </c>
      <c r="K2044" s="9">
        <v>6691827.9100000001</v>
      </c>
      <c r="L2044" s="9">
        <v>7386276.25</v>
      </c>
      <c r="M2044" s="9">
        <v>8262122.5100000016</v>
      </c>
      <c r="N2044" s="9">
        <v>10314486.98</v>
      </c>
      <c r="O2044" s="9">
        <v>12264425.43</v>
      </c>
      <c r="P2044" s="9">
        <v>5088906.13</v>
      </c>
      <c r="Q2044" s="9">
        <f t="shared" si="173"/>
        <v>12264425.43</v>
      </c>
      <c r="R2044" s="9">
        <v>12264425.43</v>
      </c>
    </row>
    <row r="2045" spans="1:18" ht="12.75" customHeight="1" x14ac:dyDescent="0.3">
      <c r="A2045" s="25" t="s">
        <v>2046</v>
      </c>
      <c r="B2045" s="26" t="s">
        <v>2149</v>
      </c>
      <c r="C2045" s="26" t="s">
        <v>2169</v>
      </c>
      <c r="D2045" s="26" t="s">
        <v>4</v>
      </c>
      <c r="E2045" s="26" t="s">
        <v>5</v>
      </c>
      <c r="F2045" s="9">
        <v>647746.22</v>
      </c>
      <c r="G2045" s="9">
        <v>734818.6</v>
      </c>
      <c r="H2045" s="9">
        <v>921226.23999999999</v>
      </c>
      <c r="I2045" s="9">
        <v>1123316.3799999999</v>
      </c>
      <c r="J2045" s="9">
        <v>1197091.04</v>
      </c>
      <c r="K2045" s="9">
        <v>1344947.93</v>
      </c>
      <c r="L2045" s="9">
        <v>1348963.5</v>
      </c>
      <c r="M2045" s="9">
        <v>1543533</v>
      </c>
      <c r="N2045" s="9">
        <v>2045153.15</v>
      </c>
      <c r="O2045" s="9">
        <v>2518806.77</v>
      </c>
      <c r="P2045" s="9">
        <v>4576602.25</v>
      </c>
      <c r="Q2045" s="9"/>
      <c r="R2045" s="9">
        <v>4576602.25</v>
      </c>
    </row>
    <row r="2046" spans="1:18" ht="12.75" customHeight="1" x14ac:dyDescent="0.3">
      <c r="A2046" s="25" t="s">
        <v>2047</v>
      </c>
      <c r="B2046" s="26" t="s">
        <v>2158</v>
      </c>
      <c r="C2046" s="26" t="s">
        <v>2172</v>
      </c>
      <c r="D2046" s="26" t="s">
        <v>8</v>
      </c>
      <c r="E2046" s="26" t="s">
        <v>15</v>
      </c>
      <c r="F2046" s="9">
        <v>2056571.4</v>
      </c>
      <c r="G2046" s="9">
        <v>2316787.15</v>
      </c>
      <c r="H2046" s="9">
        <v>2833770.71</v>
      </c>
      <c r="I2046" s="9">
        <v>3198494.42</v>
      </c>
      <c r="J2046" s="9">
        <v>3715892.44</v>
      </c>
      <c r="K2046" s="9">
        <v>4076600.1100000008</v>
      </c>
      <c r="L2046" s="9">
        <v>4478337.37</v>
      </c>
      <c r="M2046" s="9">
        <v>231.7</v>
      </c>
      <c r="N2046" s="9">
        <v>5170000</v>
      </c>
      <c r="O2046" s="9">
        <v>5974447.8300000001</v>
      </c>
      <c r="P2046" s="9">
        <v>5929477</v>
      </c>
      <c r="Q2046" s="9" t="str">
        <f>IF(P2046&lt;O2046*0.9,O2046,"")</f>
        <v/>
      </c>
      <c r="R2046" s="9">
        <v>5929477</v>
      </c>
    </row>
    <row r="2047" spans="1:18" ht="12.75" customHeight="1" x14ac:dyDescent="0.3">
      <c r="A2047" s="25" t="s">
        <v>2048</v>
      </c>
      <c r="B2047" s="26" t="s">
        <v>2151</v>
      </c>
      <c r="C2047" s="26" t="s">
        <v>2165</v>
      </c>
      <c r="D2047" s="26" t="s">
        <v>8</v>
      </c>
      <c r="E2047" s="26" t="s">
        <v>15</v>
      </c>
      <c r="F2047" s="9">
        <v>1462776.2</v>
      </c>
      <c r="G2047" s="9">
        <v>1625999.75</v>
      </c>
      <c r="H2047" s="9">
        <v>2162571.25</v>
      </c>
      <c r="I2047" s="9">
        <v>2605039.5099999998</v>
      </c>
      <c r="J2047" s="9">
        <v>2993722.64</v>
      </c>
      <c r="K2047" s="9">
        <v>3313617.09</v>
      </c>
      <c r="L2047" s="9">
        <v>3518286.02</v>
      </c>
      <c r="M2047" s="9">
        <v>3747796.47</v>
      </c>
      <c r="N2047" s="9">
        <v>4950707.96</v>
      </c>
      <c r="O2047" s="9">
        <v>5725366.1299999999</v>
      </c>
      <c r="P2047" s="9">
        <v>33390244.469999999</v>
      </c>
      <c r="Q2047" s="9"/>
      <c r="R2047" s="9">
        <v>33390244.469999999</v>
      </c>
    </row>
    <row r="2048" spans="1:18" ht="12.75" customHeight="1" x14ac:dyDescent="0.3">
      <c r="A2048" s="25" t="s">
        <v>2049</v>
      </c>
      <c r="B2048" s="26" t="s">
        <v>2166</v>
      </c>
      <c r="C2048" s="26" t="s">
        <v>2165</v>
      </c>
      <c r="D2048" s="26" t="s">
        <v>8</v>
      </c>
      <c r="E2048" s="26" t="s">
        <v>15</v>
      </c>
      <c r="F2048" s="9" t="s">
        <v>2174</v>
      </c>
      <c r="G2048" s="9">
        <v>1293282</v>
      </c>
      <c r="H2048" s="9">
        <v>1643722.13</v>
      </c>
      <c r="I2048" s="9">
        <v>1954105.09</v>
      </c>
      <c r="J2048" s="9">
        <v>2151931.4</v>
      </c>
      <c r="K2048" s="9">
        <v>2455336.63</v>
      </c>
      <c r="L2048" s="9">
        <v>2356587.6</v>
      </c>
      <c r="M2048" s="9" t="s">
        <v>2174</v>
      </c>
      <c r="N2048" s="9">
        <v>4494869.51</v>
      </c>
      <c r="O2048" s="9">
        <v>5932555.4100000001</v>
      </c>
      <c r="P2048" s="9">
        <v>55982853.990000002</v>
      </c>
      <c r="Q2048" s="9"/>
      <c r="R2048" s="9">
        <v>55982853.990000002</v>
      </c>
    </row>
    <row r="2049" spans="1:18" ht="12.75" customHeight="1" x14ac:dyDescent="0.3">
      <c r="A2049" s="25" t="s">
        <v>2050</v>
      </c>
      <c r="B2049" s="26" t="s">
        <v>2151</v>
      </c>
      <c r="C2049" s="26" t="s">
        <v>2165</v>
      </c>
      <c r="D2049" s="26" t="s">
        <v>89</v>
      </c>
      <c r="E2049" s="26" t="s">
        <v>5</v>
      </c>
      <c r="F2049" s="9">
        <v>1075313.71</v>
      </c>
      <c r="G2049" s="9">
        <v>1313278.8899999999</v>
      </c>
      <c r="H2049" s="9">
        <v>1473808.82</v>
      </c>
      <c r="I2049" s="9">
        <v>1664943.46</v>
      </c>
      <c r="J2049" s="9">
        <v>2081889.94</v>
      </c>
      <c r="K2049" s="9">
        <v>2583216.7400000002</v>
      </c>
      <c r="L2049" s="9">
        <v>2710912.59</v>
      </c>
      <c r="M2049" s="9">
        <v>3265219.05</v>
      </c>
      <c r="N2049" s="9">
        <v>3837441.36</v>
      </c>
      <c r="O2049" s="9">
        <v>4584493.91</v>
      </c>
      <c r="P2049" s="9">
        <v>91589000.899999991</v>
      </c>
      <c r="Q2049" s="9"/>
      <c r="R2049" s="9">
        <v>91589000.899999991</v>
      </c>
    </row>
    <row r="2050" spans="1:18" ht="12.75" customHeight="1" x14ac:dyDescent="0.3">
      <c r="A2050" s="25" t="s">
        <v>2051</v>
      </c>
      <c r="B2050" s="26" t="s">
        <v>2151</v>
      </c>
      <c r="C2050" s="26" t="s">
        <v>2165</v>
      </c>
      <c r="D2050" s="26" t="s">
        <v>89</v>
      </c>
      <c r="E2050" s="26" t="s">
        <v>15</v>
      </c>
      <c r="F2050" s="9">
        <v>385181.2</v>
      </c>
      <c r="G2050" s="9">
        <v>513060.44</v>
      </c>
      <c r="H2050" s="9">
        <v>1512648.44</v>
      </c>
      <c r="I2050" s="9">
        <v>1405100.53</v>
      </c>
      <c r="J2050" s="9">
        <v>1724205.3</v>
      </c>
      <c r="K2050" s="9">
        <v>2194463.61</v>
      </c>
      <c r="L2050" s="9">
        <v>2041108.75</v>
      </c>
      <c r="M2050" s="9">
        <v>2363593.2000000002</v>
      </c>
      <c r="N2050" s="9">
        <v>2916070.5</v>
      </c>
      <c r="O2050" s="9">
        <v>4002061.96</v>
      </c>
      <c r="P2050" s="9">
        <v>392864109.80000001</v>
      </c>
      <c r="Q2050" s="9"/>
      <c r="R2050" s="9">
        <v>392864109.80000001</v>
      </c>
    </row>
    <row r="2051" spans="1:18" ht="12.75" customHeight="1" x14ac:dyDescent="0.3">
      <c r="A2051" s="25" t="s">
        <v>2052</v>
      </c>
      <c r="B2051" s="26" t="s">
        <v>2163</v>
      </c>
      <c r="C2051" s="26" t="s">
        <v>2172</v>
      </c>
      <c r="D2051" s="26" t="s">
        <v>4</v>
      </c>
      <c r="E2051" s="26" t="s">
        <v>5</v>
      </c>
      <c r="F2051" s="9" t="s">
        <v>2174</v>
      </c>
      <c r="G2051" s="9" t="s">
        <v>2174</v>
      </c>
      <c r="H2051" s="9" t="s">
        <v>2174</v>
      </c>
      <c r="I2051" s="9">
        <v>1774246.75</v>
      </c>
      <c r="J2051" s="9">
        <v>1765235.72</v>
      </c>
      <c r="K2051" s="9">
        <v>2321423.98</v>
      </c>
      <c r="L2051" s="9">
        <v>2635203.86</v>
      </c>
      <c r="M2051" s="9">
        <v>2929206.05</v>
      </c>
      <c r="N2051" s="9">
        <v>4088873.93</v>
      </c>
      <c r="O2051" s="9">
        <v>5357149.05</v>
      </c>
      <c r="P2051" s="9">
        <v>1636774.85</v>
      </c>
      <c r="Q2051" s="9">
        <f t="shared" ref="Q2051:Q2053" si="174">IF(P2051&lt;O2051*0.9,O2051,"")</f>
        <v>5357149.05</v>
      </c>
      <c r="R2051" s="9">
        <v>5357149.05</v>
      </c>
    </row>
    <row r="2052" spans="1:18" ht="12.75" customHeight="1" x14ac:dyDescent="0.3">
      <c r="A2052" s="25" t="s">
        <v>2053</v>
      </c>
      <c r="B2052" s="26" t="s">
        <v>2166</v>
      </c>
      <c r="C2052" s="26" t="s">
        <v>2165</v>
      </c>
      <c r="D2052" s="26" t="s">
        <v>8</v>
      </c>
      <c r="E2052" s="26" t="s">
        <v>15</v>
      </c>
      <c r="F2052" s="9">
        <v>5057050.5599999996</v>
      </c>
      <c r="G2052" s="9">
        <v>6885301.1900000004</v>
      </c>
      <c r="H2052" s="9">
        <v>15993370.220000001</v>
      </c>
      <c r="I2052" s="9">
        <v>22080134.52</v>
      </c>
      <c r="J2052" s="9" t="s">
        <v>2174</v>
      </c>
      <c r="K2052" s="9">
        <v>15523759.59</v>
      </c>
      <c r="L2052" s="9">
        <v>18660895.82</v>
      </c>
      <c r="M2052" s="9">
        <v>5400720.46</v>
      </c>
      <c r="N2052" s="9">
        <v>22080134.52</v>
      </c>
      <c r="O2052" s="9">
        <v>28967519.68</v>
      </c>
      <c r="P2052" s="9">
        <v>6857847.4699999997</v>
      </c>
      <c r="Q2052" s="9">
        <f t="shared" si="174"/>
        <v>28967519.68</v>
      </c>
      <c r="R2052" s="9">
        <v>28967519.68</v>
      </c>
    </row>
    <row r="2053" spans="1:18" ht="12.75" customHeight="1" x14ac:dyDescent="0.3">
      <c r="A2053" s="25" t="s">
        <v>2054</v>
      </c>
      <c r="B2053" s="26" t="s">
        <v>2149</v>
      </c>
      <c r="C2053" s="26" t="s">
        <v>2169</v>
      </c>
      <c r="D2053" s="26" t="s">
        <v>4</v>
      </c>
      <c r="E2053" s="26" t="s">
        <v>15</v>
      </c>
      <c r="F2053" s="9">
        <v>14663884.720000001</v>
      </c>
      <c r="G2053" s="9">
        <v>16740754.470000001</v>
      </c>
      <c r="H2053" s="9">
        <v>20544193.670000002</v>
      </c>
      <c r="I2053" s="9">
        <v>25927916.829999998</v>
      </c>
      <c r="J2053" s="9">
        <v>4378612.16</v>
      </c>
      <c r="K2053" s="9">
        <v>32424066.100000001</v>
      </c>
      <c r="L2053" s="9">
        <v>69308994.520000011</v>
      </c>
      <c r="M2053" s="9">
        <v>37330841.950000003</v>
      </c>
      <c r="N2053" s="9">
        <v>44571992.030000001</v>
      </c>
      <c r="O2053" s="9">
        <v>45765308.43</v>
      </c>
      <c r="P2053" s="9">
        <v>3369997.03</v>
      </c>
      <c r="Q2053" s="9">
        <f t="shared" si="174"/>
        <v>45765308.43</v>
      </c>
      <c r="R2053" s="9">
        <v>45765308.43</v>
      </c>
    </row>
    <row r="2054" spans="1:18" ht="12.75" customHeight="1" x14ac:dyDescent="0.3">
      <c r="A2054" s="25" t="s">
        <v>2055</v>
      </c>
      <c r="B2054" s="26" t="s">
        <v>2145</v>
      </c>
      <c r="C2054" s="26" t="s">
        <v>2171</v>
      </c>
      <c r="D2054" s="26" t="s">
        <v>8</v>
      </c>
      <c r="E2054" s="26" t="s">
        <v>5</v>
      </c>
      <c r="F2054" s="9">
        <v>39349688.560000002</v>
      </c>
      <c r="G2054" s="9">
        <v>47033563.560000002</v>
      </c>
      <c r="H2054" s="9">
        <v>53352344.520000003</v>
      </c>
      <c r="I2054" s="9">
        <v>58506158.68</v>
      </c>
      <c r="J2054" s="9">
        <v>68022099.040000007</v>
      </c>
      <c r="K2054" s="9">
        <v>77699480.560000002</v>
      </c>
      <c r="L2054" s="9">
        <v>78866081.010000005</v>
      </c>
      <c r="M2054" s="9" t="s">
        <v>2174</v>
      </c>
      <c r="N2054" s="9">
        <v>183118230.16999999</v>
      </c>
      <c r="O2054" s="9">
        <v>95878106.349999994</v>
      </c>
      <c r="P2054" s="9">
        <v>183118230.16999999</v>
      </c>
      <c r="Q2054" s="9"/>
      <c r="R2054" s="9">
        <v>183118230.16999999</v>
      </c>
    </row>
    <row r="2055" spans="1:18" ht="12.75" customHeight="1" x14ac:dyDescent="0.3">
      <c r="A2055" s="25" t="s">
        <v>2056</v>
      </c>
      <c r="B2055" s="26" t="s">
        <v>2158</v>
      </c>
      <c r="C2055" s="26" t="s">
        <v>2172</v>
      </c>
      <c r="D2055" s="26" t="s">
        <v>8</v>
      </c>
      <c r="E2055" s="26" t="s">
        <v>5</v>
      </c>
      <c r="F2055" s="9">
        <v>78430501.629999995</v>
      </c>
      <c r="G2055" s="9">
        <v>102936460.27</v>
      </c>
      <c r="H2055" s="9">
        <v>128499243.48</v>
      </c>
      <c r="I2055" s="9">
        <v>153350365.96000001</v>
      </c>
      <c r="J2055" s="9">
        <v>185980012.41999999</v>
      </c>
      <c r="K2055" s="9">
        <v>212224534.88</v>
      </c>
      <c r="L2055" s="9">
        <v>247328759.49000001</v>
      </c>
      <c r="M2055" s="9">
        <v>264534354.47999999</v>
      </c>
      <c r="N2055" s="9">
        <v>311771711.60000002</v>
      </c>
      <c r="O2055" s="9">
        <v>350743465.76999998</v>
      </c>
      <c r="P2055" s="9">
        <v>45569481.380000003</v>
      </c>
      <c r="Q2055" s="9">
        <f>IF(P2055&lt;O2055*0.9,O2055,"")</f>
        <v>350743465.76999998</v>
      </c>
      <c r="R2055" s="9">
        <v>350743465.76999998</v>
      </c>
    </row>
    <row r="2056" spans="1:18" ht="12.75" customHeight="1" x14ac:dyDescent="0.3">
      <c r="A2056" s="25" t="s">
        <v>2057</v>
      </c>
      <c r="B2056" s="26" t="s">
        <v>2151</v>
      </c>
      <c r="C2056" s="26" t="s">
        <v>2165</v>
      </c>
      <c r="D2056" s="26" t="s">
        <v>8</v>
      </c>
      <c r="E2056" s="26" t="s">
        <v>5</v>
      </c>
      <c r="F2056" s="9">
        <v>345807.47</v>
      </c>
      <c r="G2056" s="9">
        <v>468846.96</v>
      </c>
      <c r="H2056" s="9">
        <v>1440786.96</v>
      </c>
      <c r="I2056" s="9">
        <v>783404.04</v>
      </c>
      <c r="J2056" s="9">
        <v>921760.67</v>
      </c>
      <c r="K2056" s="9">
        <v>1096016.82</v>
      </c>
      <c r="L2056" s="9">
        <v>1023965.39</v>
      </c>
      <c r="M2056" s="9">
        <v>1073272.02</v>
      </c>
      <c r="N2056" s="9">
        <v>1277873.97</v>
      </c>
      <c r="O2056" s="9">
        <v>1441970.97</v>
      </c>
      <c r="P2056" s="9">
        <v>45747935.25</v>
      </c>
      <c r="Q2056" s="9"/>
      <c r="R2056" s="9">
        <v>45747935.25</v>
      </c>
    </row>
    <row r="2057" spans="1:18" ht="12.75" customHeight="1" x14ac:dyDescent="0.3">
      <c r="A2057" s="25" t="s">
        <v>2058</v>
      </c>
      <c r="B2057" s="26" t="s">
        <v>2157</v>
      </c>
      <c r="C2057" s="26" t="s">
        <v>2171</v>
      </c>
      <c r="D2057" s="26" t="s">
        <v>8</v>
      </c>
      <c r="E2057" s="26" t="s">
        <v>15</v>
      </c>
      <c r="F2057" s="9">
        <v>2065768.17</v>
      </c>
      <c r="G2057" s="9">
        <v>2352677.4700000002</v>
      </c>
      <c r="H2057" s="9">
        <v>2822747.54</v>
      </c>
      <c r="I2057" s="9">
        <v>3566171.52</v>
      </c>
      <c r="J2057" s="9">
        <v>3972735.3</v>
      </c>
      <c r="K2057" s="9">
        <v>4369655.54</v>
      </c>
      <c r="L2057" s="9">
        <v>4545300.17</v>
      </c>
      <c r="M2057" s="9">
        <v>4734190.33</v>
      </c>
      <c r="N2057" s="9">
        <v>4734190.33</v>
      </c>
      <c r="O2057" s="9">
        <v>6240647.5800000001</v>
      </c>
      <c r="P2057" s="9">
        <v>21647250.359999999</v>
      </c>
      <c r="Q2057" s="9"/>
      <c r="R2057" s="9">
        <v>21647250.359999999</v>
      </c>
    </row>
    <row r="2058" spans="1:18" ht="12.75" customHeight="1" x14ac:dyDescent="0.3">
      <c r="A2058" s="25" t="s">
        <v>2059</v>
      </c>
      <c r="B2058" s="26" t="s">
        <v>2158</v>
      </c>
      <c r="C2058" s="26" t="s">
        <v>2172</v>
      </c>
      <c r="D2058" s="26" t="s">
        <v>8</v>
      </c>
      <c r="E2058" s="26" t="s">
        <v>15</v>
      </c>
      <c r="F2058" s="9">
        <v>1529430.76</v>
      </c>
      <c r="G2058" s="9">
        <v>1563550.03</v>
      </c>
      <c r="H2058" s="9">
        <v>1599456.8</v>
      </c>
      <c r="I2058" s="9">
        <v>10406.959999999999</v>
      </c>
      <c r="J2058" s="9">
        <v>35907.89</v>
      </c>
      <c r="K2058" s="9">
        <v>1349167.33</v>
      </c>
      <c r="L2058" s="9" t="s">
        <v>2174</v>
      </c>
      <c r="M2058" s="9">
        <v>1655683.87</v>
      </c>
      <c r="N2058" s="9">
        <v>2303838.13</v>
      </c>
      <c r="O2058" s="9">
        <v>2750729.04</v>
      </c>
      <c r="P2058" s="9">
        <v>54545089</v>
      </c>
      <c r="Q2058" s="9"/>
      <c r="R2058" s="9">
        <v>54545089</v>
      </c>
    </row>
    <row r="2059" spans="1:18" ht="12.75" customHeight="1" x14ac:dyDescent="0.3">
      <c r="A2059" s="25" t="s">
        <v>2060</v>
      </c>
      <c r="B2059" s="26" t="s">
        <v>2166</v>
      </c>
      <c r="C2059" s="26" t="s">
        <v>2165</v>
      </c>
      <c r="D2059" s="26" t="s">
        <v>4</v>
      </c>
      <c r="E2059" s="26" t="s">
        <v>15</v>
      </c>
      <c r="F2059" s="9" t="s">
        <v>2174</v>
      </c>
      <c r="G2059" s="9" t="s">
        <v>2174</v>
      </c>
      <c r="H2059" s="9" t="s">
        <v>2174</v>
      </c>
      <c r="I2059" s="9">
        <v>1615346.26</v>
      </c>
      <c r="J2059" s="9">
        <v>632337.82999999996</v>
      </c>
      <c r="K2059" s="9">
        <v>553333.02999999991</v>
      </c>
      <c r="L2059" s="9" t="s">
        <v>2174</v>
      </c>
      <c r="M2059" s="9">
        <v>1063209.8</v>
      </c>
      <c r="N2059" s="9">
        <v>1638965.81</v>
      </c>
      <c r="O2059" s="9">
        <v>2196490.19</v>
      </c>
      <c r="P2059" s="9">
        <v>2178089.63</v>
      </c>
      <c r="Q2059" s="9" t="str">
        <f>IF(P2059&lt;O2059*0.9,O2059,"")</f>
        <v/>
      </c>
      <c r="R2059" s="9">
        <v>2178089.63</v>
      </c>
    </row>
    <row r="2060" spans="1:18" ht="12.75" customHeight="1" x14ac:dyDescent="0.3">
      <c r="A2060" s="25" t="s">
        <v>2061</v>
      </c>
      <c r="B2060" s="26" t="s">
        <v>2158</v>
      </c>
      <c r="C2060" s="26" t="s">
        <v>2172</v>
      </c>
      <c r="D2060" s="26" t="s">
        <v>4</v>
      </c>
      <c r="E2060" s="26" t="s">
        <v>15</v>
      </c>
      <c r="F2060" s="9">
        <v>14923624.390000001</v>
      </c>
      <c r="G2060" s="9">
        <v>17316453.239999998</v>
      </c>
      <c r="H2060" s="9">
        <v>21261343.23</v>
      </c>
      <c r="I2060" s="9">
        <v>24479004.780000001</v>
      </c>
      <c r="J2060" s="9">
        <v>26116630.460000001</v>
      </c>
      <c r="K2060" s="9">
        <v>27899403.379999999</v>
      </c>
      <c r="L2060" s="9">
        <v>30708332.59</v>
      </c>
      <c r="M2060" s="9">
        <v>34049247.630000003</v>
      </c>
      <c r="N2060" s="9">
        <v>38109695.770000003</v>
      </c>
      <c r="O2060" s="9">
        <v>42529024.740000002</v>
      </c>
      <c r="P2060" s="9">
        <v>42529024.740000002</v>
      </c>
      <c r="Q2060" s="9"/>
      <c r="R2060" s="9">
        <v>42529024.740000002</v>
      </c>
    </row>
    <row r="2061" spans="1:18" ht="12.75" customHeight="1" x14ac:dyDescent="0.3">
      <c r="A2061" s="25" t="s">
        <v>2062</v>
      </c>
      <c r="B2061" s="26" t="s">
        <v>2166</v>
      </c>
      <c r="C2061" s="26" t="s">
        <v>2165</v>
      </c>
      <c r="D2061" s="26" t="s">
        <v>8</v>
      </c>
      <c r="E2061" s="26" t="s">
        <v>15</v>
      </c>
      <c r="F2061" s="9">
        <v>11299745.720000001</v>
      </c>
      <c r="G2061" s="9">
        <v>13461411.220000001</v>
      </c>
      <c r="H2061" s="9">
        <v>17522704.699999999</v>
      </c>
      <c r="I2061" s="9">
        <v>19737252.670000002</v>
      </c>
      <c r="J2061" s="9">
        <v>22118048.859999999</v>
      </c>
      <c r="K2061" s="9">
        <v>25586341.120000001</v>
      </c>
      <c r="L2061" s="9">
        <v>24964575.989999998</v>
      </c>
      <c r="M2061" s="9">
        <v>28090590.420000002</v>
      </c>
      <c r="N2061" s="9">
        <v>33159445.949999999</v>
      </c>
      <c r="O2061" s="9">
        <v>38832927.579999998</v>
      </c>
      <c r="P2061" s="9">
        <v>4115055.5</v>
      </c>
      <c r="Q2061" s="9">
        <f t="shared" ref="Q2061:Q2063" si="175">IF(P2061&lt;O2061*0.9,O2061,"")</f>
        <v>38832927.579999998</v>
      </c>
      <c r="R2061" s="9">
        <v>38832927.579999998</v>
      </c>
    </row>
    <row r="2062" spans="1:18" ht="12.75" customHeight="1" x14ac:dyDescent="0.3">
      <c r="A2062" s="25" t="s">
        <v>2063</v>
      </c>
      <c r="B2062" s="26" t="s">
        <v>2149</v>
      </c>
      <c r="C2062" s="26" t="s">
        <v>2169</v>
      </c>
      <c r="D2062" s="26" t="s">
        <v>8</v>
      </c>
      <c r="E2062" s="26" t="s">
        <v>5</v>
      </c>
      <c r="F2062" s="9" t="s">
        <v>2174</v>
      </c>
      <c r="G2062" s="9" t="s">
        <v>2174</v>
      </c>
      <c r="H2062" s="9" t="s">
        <v>2174</v>
      </c>
      <c r="I2062" s="9" t="s">
        <v>2174</v>
      </c>
      <c r="J2062" s="9" t="s">
        <v>2174</v>
      </c>
      <c r="K2062" s="9" t="s">
        <v>2174</v>
      </c>
      <c r="L2062" s="9">
        <v>11641368.119999999</v>
      </c>
      <c r="M2062" s="9">
        <v>12549002.91</v>
      </c>
      <c r="N2062" s="9">
        <v>16071551.98</v>
      </c>
      <c r="O2062" s="9">
        <v>18828091.850000001</v>
      </c>
      <c r="P2062" s="9">
        <v>18125449.289999999</v>
      </c>
      <c r="Q2062" s="9" t="str">
        <f t="shared" si="175"/>
        <v/>
      </c>
      <c r="R2062" s="9">
        <v>18125449.289999999</v>
      </c>
    </row>
    <row r="2063" spans="1:18" ht="12.75" customHeight="1" x14ac:dyDescent="0.3">
      <c r="A2063" s="25" t="s">
        <v>2064</v>
      </c>
      <c r="B2063" s="26" t="s">
        <v>2149</v>
      </c>
      <c r="C2063" s="26" t="s">
        <v>2169</v>
      </c>
      <c r="D2063" s="26" t="s">
        <v>8</v>
      </c>
      <c r="E2063" s="26" t="s">
        <v>15</v>
      </c>
      <c r="F2063" s="9" t="s">
        <v>2174</v>
      </c>
      <c r="G2063" s="9">
        <v>18008575.210000001</v>
      </c>
      <c r="H2063" s="9">
        <v>24123039.309999999</v>
      </c>
      <c r="I2063" s="9">
        <v>26690854.859999999</v>
      </c>
      <c r="J2063" s="9">
        <v>29331758.870000001</v>
      </c>
      <c r="K2063" s="9">
        <v>44521128.760000013</v>
      </c>
      <c r="L2063" s="9">
        <v>35626337.090000004</v>
      </c>
      <c r="M2063" s="9">
        <v>39345168.580000013</v>
      </c>
      <c r="N2063" s="9">
        <v>45540944.060000002</v>
      </c>
      <c r="O2063" s="9">
        <v>51066525.259999998</v>
      </c>
      <c r="P2063" s="9">
        <v>7618255.2699999996</v>
      </c>
      <c r="Q2063" s="9">
        <f t="shared" si="175"/>
        <v>51066525.259999998</v>
      </c>
      <c r="R2063" s="9">
        <v>51066525.259999998</v>
      </c>
    </row>
    <row r="2064" spans="1:18" ht="12.75" customHeight="1" x14ac:dyDescent="0.3">
      <c r="A2064" s="25" t="s">
        <v>2065</v>
      </c>
      <c r="B2064" s="26" t="s">
        <v>2143</v>
      </c>
      <c r="C2064" s="26" t="s">
        <v>2170</v>
      </c>
      <c r="D2064" s="26" t="s">
        <v>8</v>
      </c>
      <c r="E2064" s="26" t="s">
        <v>5</v>
      </c>
      <c r="F2064" s="9">
        <v>497400.97</v>
      </c>
      <c r="G2064" s="9">
        <v>609725.48</v>
      </c>
      <c r="H2064" s="9">
        <v>758071.03</v>
      </c>
      <c r="I2064" s="9">
        <v>825234.38</v>
      </c>
      <c r="J2064" s="9">
        <v>891023.97</v>
      </c>
      <c r="K2064" s="9">
        <v>1113358.97</v>
      </c>
      <c r="L2064" s="9">
        <v>1411434.11</v>
      </c>
      <c r="M2064" s="9">
        <v>1421678.5</v>
      </c>
      <c r="N2064" s="9">
        <v>1768279.53</v>
      </c>
      <c r="O2064" s="9">
        <v>2112184.56</v>
      </c>
      <c r="P2064" s="9">
        <v>5033088.26</v>
      </c>
      <c r="Q2064" s="9"/>
      <c r="R2064" s="9">
        <v>5033088.26</v>
      </c>
    </row>
    <row r="2065" spans="1:18" ht="12.75" customHeight="1" x14ac:dyDescent="0.3">
      <c r="A2065" s="25" t="s">
        <v>2066</v>
      </c>
      <c r="B2065" s="26" t="s">
        <v>2151</v>
      </c>
      <c r="C2065" s="26" t="s">
        <v>2165</v>
      </c>
      <c r="D2065" s="26" t="s">
        <v>8</v>
      </c>
      <c r="E2065" s="26" t="s">
        <v>5</v>
      </c>
      <c r="F2065" s="9">
        <v>744787.72</v>
      </c>
      <c r="G2065" s="9">
        <v>169731.32</v>
      </c>
      <c r="H2065" s="9">
        <v>1724789.38</v>
      </c>
      <c r="I2065" s="9">
        <v>1240104.96</v>
      </c>
      <c r="J2065" s="9" t="s">
        <v>2174</v>
      </c>
      <c r="K2065" s="9" t="s">
        <v>2174</v>
      </c>
      <c r="L2065" s="9" t="s">
        <v>2174</v>
      </c>
      <c r="M2065" s="9">
        <v>1842144.88</v>
      </c>
      <c r="N2065" s="9">
        <v>2376033.63</v>
      </c>
      <c r="O2065" s="9">
        <v>2376033.63</v>
      </c>
      <c r="P2065" s="9">
        <v>2376033.63</v>
      </c>
      <c r="Q2065" s="9"/>
      <c r="R2065" s="9">
        <v>2376033.63</v>
      </c>
    </row>
    <row r="2066" spans="1:18" ht="12.75" customHeight="1" x14ac:dyDescent="0.3">
      <c r="A2066" s="25" t="s">
        <v>2067</v>
      </c>
      <c r="B2066" s="26" t="s">
        <v>2149</v>
      </c>
      <c r="C2066" s="26" t="s">
        <v>2169</v>
      </c>
      <c r="D2066" s="26" t="s">
        <v>4</v>
      </c>
      <c r="E2066" s="26" t="s">
        <v>15</v>
      </c>
      <c r="F2066" s="9">
        <v>1861603.7</v>
      </c>
      <c r="G2066" s="9">
        <v>2145699.0699999998</v>
      </c>
      <c r="H2066" s="9">
        <v>2387296.4</v>
      </c>
      <c r="I2066" s="9">
        <v>2702463.25</v>
      </c>
      <c r="J2066" s="9">
        <v>2948750.97</v>
      </c>
      <c r="K2066" s="9">
        <v>3280611.8600000008</v>
      </c>
      <c r="L2066" s="9">
        <v>4913.37</v>
      </c>
      <c r="M2066" s="9">
        <v>3219749.25</v>
      </c>
      <c r="N2066" s="9">
        <v>3797704.57</v>
      </c>
      <c r="O2066" s="9">
        <v>4162040.52</v>
      </c>
      <c r="P2066" s="9">
        <v>2975869.77</v>
      </c>
      <c r="Q2066" s="9">
        <f>IF(P2066&lt;O2066*0.9,O2066,"")</f>
        <v>4162040.52</v>
      </c>
      <c r="R2066" s="9">
        <v>4162040.52</v>
      </c>
    </row>
    <row r="2067" spans="1:18" ht="12.75" customHeight="1" x14ac:dyDescent="0.3">
      <c r="A2067" s="25" t="s">
        <v>2068</v>
      </c>
      <c r="B2067" s="26" t="s">
        <v>2153</v>
      </c>
      <c r="C2067" s="26" t="s">
        <v>2169</v>
      </c>
      <c r="D2067" s="26" t="s">
        <v>4</v>
      </c>
      <c r="E2067" s="26" t="s">
        <v>5</v>
      </c>
      <c r="F2067" s="9">
        <v>5333536.82</v>
      </c>
      <c r="G2067" s="9">
        <v>4859050.76</v>
      </c>
      <c r="H2067" s="9" t="s">
        <v>2174</v>
      </c>
      <c r="I2067" s="9">
        <v>2097631.9700000002</v>
      </c>
      <c r="J2067" s="9">
        <v>6946038.0199999996</v>
      </c>
      <c r="K2067" s="9">
        <v>7558185.5199999996</v>
      </c>
      <c r="L2067" s="9">
        <v>8158355.8099999996</v>
      </c>
      <c r="M2067" s="9">
        <v>9600620.8600000013</v>
      </c>
      <c r="N2067" s="9">
        <v>12566016.359999999</v>
      </c>
      <c r="O2067" s="9">
        <v>15660422.16</v>
      </c>
      <c r="P2067" s="9">
        <v>15660422.16</v>
      </c>
      <c r="Q2067" s="9"/>
      <c r="R2067" s="9">
        <v>15660422.16</v>
      </c>
    </row>
    <row r="2068" spans="1:18" ht="12.75" customHeight="1" x14ac:dyDescent="0.3">
      <c r="A2068" s="25" t="s">
        <v>2069</v>
      </c>
      <c r="B2068" s="26" t="s">
        <v>2161</v>
      </c>
      <c r="C2068" s="26" t="s">
        <v>2170</v>
      </c>
      <c r="D2068" s="26" t="s">
        <v>8</v>
      </c>
      <c r="E2068" s="26" t="s">
        <v>5</v>
      </c>
      <c r="F2068" s="9" t="s">
        <v>2174</v>
      </c>
      <c r="G2068" s="9" t="s">
        <v>2174</v>
      </c>
      <c r="H2068" s="9" t="s">
        <v>2174</v>
      </c>
      <c r="I2068" s="9" t="s">
        <v>2174</v>
      </c>
      <c r="J2068" s="9" t="s">
        <v>2174</v>
      </c>
      <c r="K2068" s="9">
        <v>4488905.6500000004</v>
      </c>
      <c r="L2068" s="9">
        <v>4051000.6</v>
      </c>
      <c r="M2068" s="9">
        <v>5273954.2699999996</v>
      </c>
      <c r="N2068" s="9">
        <v>6482166.9199999999</v>
      </c>
      <c r="O2068" s="9">
        <v>7201747.4500000002</v>
      </c>
      <c r="P2068" s="9">
        <v>1448678.81</v>
      </c>
      <c r="Q2068" s="9">
        <f t="shared" ref="Q2068:Q2069" si="176">IF(P2068&lt;O2068*0.9,O2068,"")</f>
        <v>7201747.4500000002</v>
      </c>
      <c r="R2068" s="9">
        <v>7201747.4500000002</v>
      </c>
    </row>
    <row r="2069" spans="1:18" ht="12.75" customHeight="1" x14ac:dyDescent="0.3">
      <c r="A2069" s="25" t="s">
        <v>2070</v>
      </c>
      <c r="B2069" s="26" t="s">
        <v>2161</v>
      </c>
      <c r="C2069" s="26" t="s">
        <v>2170</v>
      </c>
      <c r="D2069" s="26" t="s">
        <v>4</v>
      </c>
      <c r="E2069" s="26" t="s">
        <v>5</v>
      </c>
      <c r="F2069" s="9" t="s">
        <v>2174</v>
      </c>
      <c r="G2069" s="9" t="s">
        <v>2174</v>
      </c>
      <c r="H2069" s="9" t="s">
        <v>2174</v>
      </c>
      <c r="I2069" s="9">
        <v>1700941.38</v>
      </c>
      <c r="J2069" s="9">
        <v>2123876.0699999998</v>
      </c>
      <c r="K2069" s="9">
        <v>2834738.1</v>
      </c>
      <c r="L2069" s="9">
        <v>3309210.75</v>
      </c>
      <c r="M2069" s="9">
        <v>3913458.85</v>
      </c>
      <c r="N2069" s="9">
        <v>5326683.51</v>
      </c>
      <c r="O2069" s="9">
        <v>5279429.83</v>
      </c>
      <c r="P2069" s="9">
        <v>2843464.27</v>
      </c>
      <c r="Q2069" s="9">
        <f t="shared" si="176"/>
        <v>5279429.83</v>
      </c>
      <c r="R2069" s="9">
        <v>5279429.83</v>
      </c>
    </row>
    <row r="2070" spans="1:18" ht="12.75" customHeight="1" x14ac:dyDescent="0.3">
      <c r="A2070" s="25" t="s">
        <v>2071</v>
      </c>
      <c r="B2070" s="26" t="s">
        <v>2163</v>
      </c>
      <c r="C2070" s="26" t="s">
        <v>2172</v>
      </c>
      <c r="D2070" s="26" t="s">
        <v>4</v>
      </c>
      <c r="E2070" s="26" t="s">
        <v>5</v>
      </c>
      <c r="F2070" s="9" t="s">
        <v>2174</v>
      </c>
      <c r="G2070" s="9" t="s">
        <v>2174</v>
      </c>
      <c r="H2070" s="9" t="s">
        <v>2174</v>
      </c>
      <c r="I2070" s="9">
        <v>1043773.91</v>
      </c>
      <c r="J2070" s="9" t="s">
        <v>2174</v>
      </c>
      <c r="K2070" s="9">
        <v>1252146.68</v>
      </c>
      <c r="L2070" s="9" t="s">
        <v>2174</v>
      </c>
      <c r="M2070" s="9" t="s">
        <v>2174</v>
      </c>
      <c r="N2070" s="9">
        <v>1252146.68</v>
      </c>
      <c r="O2070" s="9">
        <v>1252146.68</v>
      </c>
      <c r="P2070" s="9">
        <v>3580678.75</v>
      </c>
      <c r="Q2070" s="9"/>
      <c r="R2070" s="9">
        <v>3580678.75</v>
      </c>
    </row>
    <row r="2071" spans="1:18" ht="12.75" customHeight="1" x14ac:dyDescent="0.3">
      <c r="A2071" s="25" t="s">
        <v>2072</v>
      </c>
      <c r="B2071" s="26" t="s">
        <v>2163</v>
      </c>
      <c r="C2071" s="26" t="s">
        <v>2172</v>
      </c>
      <c r="D2071" s="26" t="s">
        <v>4</v>
      </c>
      <c r="E2071" s="26" t="s">
        <v>5</v>
      </c>
      <c r="F2071" s="9" t="s">
        <v>2174</v>
      </c>
      <c r="G2071" s="9" t="s">
        <v>2174</v>
      </c>
      <c r="H2071" s="9" t="s">
        <v>2174</v>
      </c>
      <c r="I2071" s="9">
        <v>460868.92</v>
      </c>
      <c r="J2071" s="9">
        <v>1584670.52</v>
      </c>
      <c r="K2071" s="9">
        <v>1874472.5</v>
      </c>
      <c r="L2071" s="9">
        <v>2016069.8</v>
      </c>
      <c r="M2071" s="9">
        <v>2210819.73</v>
      </c>
      <c r="N2071" s="9">
        <v>2686140.4</v>
      </c>
      <c r="O2071" s="9">
        <v>2954696.21</v>
      </c>
      <c r="P2071" s="9">
        <v>2680017.84</v>
      </c>
      <c r="Q2071" s="9" t="str">
        <f>IF(P2071&lt;O2071*0.9,O2071,"")</f>
        <v/>
      </c>
      <c r="R2071" s="9">
        <v>2680017.84</v>
      </c>
    </row>
    <row r="2072" spans="1:18" ht="12.75" customHeight="1" x14ac:dyDescent="0.3">
      <c r="A2072" s="25" t="s">
        <v>2073</v>
      </c>
      <c r="B2072" s="26" t="s">
        <v>2163</v>
      </c>
      <c r="C2072" s="26" t="s">
        <v>2172</v>
      </c>
      <c r="D2072" s="26" t="s">
        <v>4</v>
      </c>
      <c r="E2072" s="26" t="s">
        <v>5</v>
      </c>
      <c r="F2072" s="9" t="s">
        <v>2174</v>
      </c>
      <c r="G2072" s="9">
        <v>151428.38</v>
      </c>
      <c r="H2072" s="9">
        <v>325135.61</v>
      </c>
      <c r="I2072" s="9" t="s">
        <v>2174</v>
      </c>
      <c r="J2072" s="9" t="s">
        <v>2174</v>
      </c>
      <c r="K2072" s="9" t="s">
        <v>2174</v>
      </c>
      <c r="L2072" s="9" t="s">
        <v>2174</v>
      </c>
      <c r="M2072" s="9" t="s">
        <v>2174</v>
      </c>
      <c r="N2072" s="9">
        <v>325135.61</v>
      </c>
      <c r="O2072" s="9">
        <v>692117.86</v>
      </c>
      <c r="P2072" s="9">
        <v>1551971.63</v>
      </c>
      <c r="Q2072" s="9"/>
      <c r="R2072" s="9">
        <v>1551971.63</v>
      </c>
    </row>
    <row r="2073" spans="1:18" ht="12.75" customHeight="1" x14ac:dyDescent="0.3">
      <c r="A2073" s="25" t="s">
        <v>2074</v>
      </c>
      <c r="B2073" s="26" t="s">
        <v>2159</v>
      </c>
      <c r="C2073" s="26" t="s">
        <v>2165</v>
      </c>
      <c r="D2073" s="26" t="s">
        <v>8</v>
      </c>
      <c r="E2073" s="26" t="s">
        <v>15</v>
      </c>
      <c r="F2073" s="9">
        <v>548178.19999999995</v>
      </c>
      <c r="G2073" s="9">
        <v>599936.18999999994</v>
      </c>
      <c r="H2073" s="9">
        <v>767212.05</v>
      </c>
      <c r="I2073" s="9">
        <v>1054548.21</v>
      </c>
      <c r="J2073" s="9">
        <v>1275957.8799999999</v>
      </c>
      <c r="K2073" s="9">
        <v>1624565.51</v>
      </c>
      <c r="L2073" s="9">
        <v>1352096.31</v>
      </c>
      <c r="M2073" s="9">
        <v>2269423.85</v>
      </c>
      <c r="N2073" s="9">
        <v>1202838.4099999999</v>
      </c>
      <c r="O2073" s="9">
        <v>1415151.18</v>
      </c>
      <c r="P2073" s="9">
        <v>28712267.989999998</v>
      </c>
      <c r="Q2073" s="9"/>
      <c r="R2073" s="9">
        <v>28712267.989999998</v>
      </c>
    </row>
    <row r="2074" spans="1:18" ht="12.75" customHeight="1" x14ac:dyDescent="0.3">
      <c r="A2074" s="25" t="s">
        <v>2075</v>
      </c>
      <c r="B2074" s="26" t="s">
        <v>2157</v>
      </c>
      <c r="C2074" s="26" t="s">
        <v>2171</v>
      </c>
      <c r="D2074" s="26" t="s">
        <v>8</v>
      </c>
      <c r="E2074" s="26" t="s">
        <v>5</v>
      </c>
      <c r="F2074" s="9">
        <v>446074.4</v>
      </c>
      <c r="G2074" s="9">
        <v>708219.2</v>
      </c>
      <c r="H2074" s="9">
        <v>811506.67</v>
      </c>
      <c r="I2074" s="9">
        <v>981017.65</v>
      </c>
      <c r="J2074" s="9">
        <v>1127189.99</v>
      </c>
      <c r="K2074" s="9">
        <v>1407287.58</v>
      </c>
      <c r="L2074" s="9">
        <v>1154889.77</v>
      </c>
      <c r="M2074" s="9">
        <v>1353562.39</v>
      </c>
      <c r="N2074" s="9">
        <v>1944424.02</v>
      </c>
      <c r="O2074" s="9">
        <v>2239387.5299999998</v>
      </c>
      <c r="P2074" s="9">
        <v>10427684.77</v>
      </c>
      <c r="Q2074" s="9"/>
      <c r="R2074" s="9">
        <v>10427684.77</v>
      </c>
    </row>
    <row r="2075" spans="1:18" ht="12.75" customHeight="1" x14ac:dyDescent="0.3">
      <c r="A2075" s="25" t="s">
        <v>2076</v>
      </c>
      <c r="B2075" s="26" t="s">
        <v>2166</v>
      </c>
      <c r="C2075" s="26" t="s">
        <v>2165</v>
      </c>
      <c r="D2075" s="26" t="s">
        <v>8</v>
      </c>
      <c r="E2075" s="26" t="s">
        <v>5</v>
      </c>
      <c r="F2075" s="9">
        <v>651411.04</v>
      </c>
      <c r="G2075" s="9">
        <v>840427.33</v>
      </c>
      <c r="H2075" s="9">
        <v>1170314.7</v>
      </c>
      <c r="I2075" s="9">
        <v>1739960.87</v>
      </c>
      <c r="J2075" s="9">
        <v>1630800.23</v>
      </c>
      <c r="K2075" s="9">
        <v>1803640.54</v>
      </c>
      <c r="L2075" s="9">
        <v>1883853.52</v>
      </c>
      <c r="M2075" s="9">
        <v>2729088.35</v>
      </c>
      <c r="N2075" s="9">
        <v>2646922.2200000002</v>
      </c>
      <c r="O2075" s="9">
        <v>3084313.87</v>
      </c>
      <c r="P2075" s="9">
        <v>4972620.6399999997</v>
      </c>
      <c r="Q2075" s="9"/>
      <c r="R2075" s="9">
        <v>4972620.6399999997</v>
      </c>
    </row>
    <row r="2076" spans="1:18" ht="12.75" customHeight="1" x14ac:dyDescent="0.3">
      <c r="A2076" s="25" t="s">
        <v>2077</v>
      </c>
      <c r="B2076" s="26" t="s">
        <v>2166</v>
      </c>
      <c r="C2076" s="26" t="s">
        <v>2165</v>
      </c>
      <c r="D2076" s="26" t="s">
        <v>8</v>
      </c>
      <c r="E2076" s="26" t="s">
        <v>5</v>
      </c>
      <c r="F2076" s="9" t="s">
        <v>2174</v>
      </c>
      <c r="G2076" s="9" t="s">
        <v>2174</v>
      </c>
      <c r="H2076" s="9">
        <v>726674.39</v>
      </c>
      <c r="I2076" s="9">
        <v>941910.26</v>
      </c>
      <c r="J2076" s="9">
        <v>1191135.6399999999</v>
      </c>
      <c r="K2076" s="9">
        <v>1330267.4099999999</v>
      </c>
      <c r="L2076" s="9" t="s">
        <v>2174</v>
      </c>
      <c r="M2076" s="9">
        <v>1243395.19</v>
      </c>
      <c r="N2076" s="9">
        <v>1620339.82</v>
      </c>
      <c r="O2076" s="9">
        <v>2426832.9900000002</v>
      </c>
      <c r="P2076" s="9">
        <v>40210093.039999999</v>
      </c>
      <c r="Q2076" s="9"/>
      <c r="R2076" s="9">
        <v>40210093.039999999</v>
      </c>
    </row>
    <row r="2077" spans="1:18" ht="12.75" customHeight="1" x14ac:dyDescent="0.3">
      <c r="A2077" s="25" t="s">
        <v>2078</v>
      </c>
      <c r="B2077" s="26" t="s">
        <v>2149</v>
      </c>
      <c r="C2077" s="26" t="s">
        <v>2169</v>
      </c>
      <c r="D2077" s="26" t="s">
        <v>8</v>
      </c>
      <c r="E2077" s="26" t="s">
        <v>5</v>
      </c>
      <c r="F2077" s="9">
        <v>310459.56</v>
      </c>
      <c r="G2077" s="9">
        <v>444780.98</v>
      </c>
      <c r="H2077" s="9">
        <v>588411.4</v>
      </c>
      <c r="I2077" s="9">
        <v>1440329.92</v>
      </c>
      <c r="J2077" s="9">
        <v>750300.73</v>
      </c>
      <c r="K2077" s="9">
        <v>777658.3899999999</v>
      </c>
      <c r="L2077" s="9">
        <v>745001.95</v>
      </c>
      <c r="M2077" s="9">
        <v>816151.54999999993</v>
      </c>
      <c r="N2077" s="9">
        <v>998497.35</v>
      </c>
      <c r="O2077" s="9">
        <v>1313376.48</v>
      </c>
      <c r="P2077" s="9">
        <v>38397831.229999997</v>
      </c>
      <c r="Q2077" s="9"/>
      <c r="R2077" s="9">
        <v>38397831.229999997</v>
      </c>
    </row>
    <row r="2078" spans="1:18" ht="12.75" customHeight="1" x14ac:dyDescent="0.3">
      <c r="A2078" s="25" t="s">
        <v>2079</v>
      </c>
      <c r="B2078" s="26" t="s">
        <v>2148</v>
      </c>
      <c r="C2078" s="26" t="s">
        <v>2165</v>
      </c>
      <c r="D2078" s="26" t="s">
        <v>8</v>
      </c>
      <c r="E2078" s="26" t="s">
        <v>15</v>
      </c>
      <c r="F2078" s="9">
        <v>5016497.4000000004</v>
      </c>
      <c r="G2078" s="9">
        <v>6199046</v>
      </c>
      <c r="H2078" s="9">
        <v>18423112</v>
      </c>
      <c r="I2078" s="9">
        <v>11533919.1</v>
      </c>
      <c r="J2078" s="9">
        <v>12312747.199999999</v>
      </c>
      <c r="K2078" s="9">
        <v>13773873.6</v>
      </c>
      <c r="L2078" s="9">
        <v>13046626.4</v>
      </c>
      <c r="M2078" s="9">
        <v>14378975.6</v>
      </c>
      <c r="N2078" s="9">
        <v>17622053.199999999</v>
      </c>
      <c r="O2078" s="9">
        <v>23257669.780000001</v>
      </c>
      <c r="P2078" s="9">
        <v>7203733.4199999999</v>
      </c>
      <c r="Q2078" s="9">
        <f>IF(P2078&lt;O2078*0.9,O2078,"")</f>
        <v>23257669.780000001</v>
      </c>
      <c r="R2078" s="9">
        <v>23257669.780000001</v>
      </c>
    </row>
    <row r="2079" spans="1:18" ht="12.75" customHeight="1" x14ac:dyDescent="0.3">
      <c r="A2079" s="25" t="s">
        <v>2080</v>
      </c>
      <c r="B2079" s="26" t="s">
        <v>2150</v>
      </c>
      <c r="C2079" s="26" t="s">
        <v>2171</v>
      </c>
      <c r="D2079" s="26" t="s">
        <v>8</v>
      </c>
      <c r="E2079" s="26" t="s">
        <v>5</v>
      </c>
      <c r="F2079" s="9" t="s">
        <v>2174</v>
      </c>
      <c r="G2079" s="9" t="s">
        <v>2174</v>
      </c>
      <c r="H2079" s="9" t="s">
        <v>2174</v>
      </c>
      <c r="I2079" s="9">
        <v>178937.33</v>
      </c>
      <c r="J2079" s="9">
        <v>608123.62</v>
      </c>
      <c r="K2079" s="9">
        <v>840411.34</v>
      </c>
      <c r="L2079" s="9">
        <v>2697208.22</v>
      </c>
      <c r="M2079" s="9">
        <v>3689663.31</v>
      </c>
      <c r="N2079" s="9">
        <v>5690187.8899999997</v>
      </c>
      <c r="O2079" s="9">
        <v>7751169.0499999998</v>
      </c>
      <c r="P2079" s="9">
        <v>16182933.869999999</v>
      </c>
      <c r="Q2079" s="9"/>
      <c r="R2079" s="9">
        <v>16182933.869999999</v>
      </c>
    </row>
    <row r="2080" spans="1:18" ht="12.75" customHeight="1" x14ac:dyDescent="0.3">
      <c r="A2080" s="25" t="s">
        <v>2081</v>
      </c>
      <c r="B2080" s="26" t="s">
        <v>2166</v>
      </c>
      <c r="C2080" s="26" t="s">
        <v>2165</v>
      </c>
      <c r="D2080" s="26" t="s">
        <v>8</v>
      </c>
      <c r="E2080" s="26" t="s">
        <v>15</v>
      </c>
      <c r="F2080" s="9">
        <v>376346.79</v>
      </c>
      <c r="G2080" s="9">
        <v>527747.81000000006</v>
      </c>
      <c r="H2080" s="9">
        <v>1045614.23</v>
      </c>
      <c r="I2080" s="9">
        <v>1703287.93</v>
      </c>
      <c r="J2080" s="9">
        <v>2297470.84</v>
      </c>
      <c r="K2080" s="9">
        <v>2741355.47</v>
      </c>
      <c r="L2080" s="9">
        <v>2606270.34</v>
      </c>
      <c r="M2080" s="9">
        <v>2851484.33</v>
      </c>
      <c r="N2080" s="9">
        <v>3540574.38</v>
      </c>
      <c r="O2080" s="9">
        <v>4235947.51</v>
      </c>
      <c r="P2080" s="9">
        <v>19055426.399999999</v>
      </c>
      <c r="Q2080" s="9"/>
      <c r="R2080" s="9">
        <v>19055426.399999999</v>
      </c>
    </row>
    <row r="2081" spans="1:18" ht="12.75" customHeight="1" x14ac:dyDescent="0.3">
      <c r="A2081" s="25" t="s">
        <v>2082</v>
      </c>
      <c r="B2081" s="26" t="s">
        <v>2151</v>
      </c>
      <c r="C2081" s="26" t="s">
        <v>2165</v>
      </c>
      <c r="D2081" s="26" t="s">
        <v>89</v>
      </c>
      <c r="E2081" s="26" t="s">
        <v>15</v>
      </c>
      <c r="F2081" s="9">
        <v>2243487.65</v>
      </c>
      <c r="G2081" s="9">
        <v>5825580.9199999999</v>
      </c>
      <c r="H2081" s="9">
        <v>8148267.1600000001</v>
      </c>
      <c r="I2081" s="9">
        <v>10955666.08</v>
      </c>
      <c r="J2081" s="9">
        <v>15186151.35</v>
      </c>
      <c r="K2081" s="9">
        <v>13253105.699999999</v>
      </c>
      <c r="L2081" s="9">
        <v>16551230.300000001</v>
      </c>
      <c r="M2081" s="9">
        <v>21469929.109999999</v>
      </c>
      <c r="N2081" s="9">
        <v>28592361.260000002</v>
      </c>
      <c r="O2081" s="9">
        <v>33510551.34</v>
      </c>
      <c r="P2081" s="9">
        <v>77300000</v>
      </c>
      <c r="Q2081" s="9"/>
      <c r="R2081" s="9">
        <v>77300000</v>
      </c>
    </row>
    <row r="2082" spans="1:18" ht="12.75" customHeight="1" x14ac:dyDescent="0.3">
      <c r="A2082" s="25" t="s">
        <v>2083</v>
      </c>
      <c r="B2082" s="26" t="s">
        <v>2149</v>
      </c>
      <c r="C2082" s="26" t="s">
        <v>2169</v>
      </c>
      <c r="D2082" s="26" t="s">
        <v>4</v>
      </c>
      <c r="E2082" s="26" t="s">
        <v>15</v>
      </c>
      <c r="F2082" s="9" t="s">
        <v>2174</v>
      </c>
      <c r="G2082" s="9" t="s">
        <v>2174</v>
      </c>
      <c r="H2082" s="9" t="s">
        <v>2174</v>
      </c>
      <c r="I2082" s="9">
        <v>12270813.57</v>
      </c>
      <c r="J2082" s="9">
        <v>16077325.710000001</v>
      </c>
      <c r="K2082" s="9">
        <v>16729526.27</v>
      </c>
      <c r="L2082" s="9">
        <v>19566454.379999999</v>
      </c>
      <c r="M2082" s="9">
        <v>21445798.149999999</v>
      </c>
      <c r="N2082" s="9">
        <v>26080337.940000001</v>
      </c>
      <c r="O2082" s="9">
        <v>29469241.91</v>
      </c>
      <c r="P2082" s="9">
        <v>29469241.91</v>
      </c>
      <c r="Q2082" s="9"/>
      <c r="R2082" s="9">
        <v>29469241.91</v>
      </c>
    </row>
    <row r="2083" spans="1:18" ht="12.75" customHeight="1" x14ac:dyDescent="0.3">
      <c r="A2083" s="25" t="s">
        <v>2084</v>
      </c>
      <c r="B2083" s="26" t="s">
        <v>2151</v>
      </c>
      <c r="C2083" s="26" t="s">
        <v>2165</v>
      </c>
      <c r="D2083" s="26" t="s">
        <v>4</v>
      </c>
      <c r="E2083" s="26" t="s">
        <v>5</v>
      </c>
      <c r="F2083" s="9" t="s">
        <v>2174</v>
      </c>
      <c r="G2083" s="9" t="s">
        <v>2174</v>
      </c>
      <c r="H2083" s="9" t="s">
        <v>2174</v>
      </c>
      <c r="I2083" s="9">
        <v>6307347.2599999998</v>
      </c>
      <c r="J2083" s="9">
        <v>3304899.71</v>
      </c>
      <c r="K2083" s="9">
        <v>3718338.39</v>
      </c>
      <c r="L2083" s="9">
        <v>3659605.59</v>
      </c>
      <c r="M2083" s="9">
        <v>4207492.8600000003</v>
      </c>
      <c r="N2083" s="9">
        <v>5122267.22</v>
      </c>
      <c r="O2083" s="9">
        <v>6114226.1900000004</v>
      </c>
      <c r="P2083" s="9">
        <v>6307347.2599999998</v>
      </c>
      <c r="Q2083" s="9"/>
      <c r="R2083" s="9">
        <v>6307347.2599999998</v>
      </c>
    </row>
    <row r="2084" spans="1:18" ht="12.75" customHeight="1" x14ac:dyDescent="0.3">
      <c r="A2084" s="25" t="s">
        <v>2085</v>
      </c>
      <c r="B2084" s="26" t="s">
        <v>2159</v>
      </c>
      <c r="C2084" s="26" t="s">
        <v>2165</v>
      </c>
      <c r="D2084" s="26" t="s">
        <v>8</v>
      </c>
      <c r="E2084" s="26" t="s">
        <v>15</v>
      </c>
      <c r="F2084" s="9" t="s">
        <v>2174</v>
      </c>
      <c r="G2084" s="9" t="s">
        <v>2174</v>
      </c>
      <c r="H2084" s="9" t="s">
        <v>2174</v>
      </c>
      <c r="I2084" s="9">
        <v>16711704.310000001</v>
      </c>
      <c r="J2084" s="9">
        <v>9883227.5</v>
      </c>
      <c r="K2084" s="9">
        <v>9231783.2000000011</v>
      </c>
      <c r="L2084" s="9">
        <v>10642855.23</v>
      </c>
      <c r="M2084" s="9">
        <v>11359539.24</v>
      </c>
      <c r="N2084" s="9">
        <v>12748236.23</v>
      </c>
      <c r="O2084" s="9">
        <v>15034089.789999999</v>
      </c>
      <c r="P2084" s="9">
        <v>15181667.57</v>
      </c>
      <c r="Q2084" s="9"/>
      <c r="R2084" s="9">
        <v>15181667.57</v>
      </c>
    </row>
    <row r="2085" spans="1:18" ht="12.75" customHeight="1" x14ac:dyDescent="0.3">
      <c r="A2085" s="25" t="s">
        <v>2086</v>
      </c>
      <c r="B2085" s="26" t="s">
        <v>2151</v>
      </c>
      <c r="C2085" s="26" t="s">
        <v>2165</v>
      </c>
      <c r="D2085" s="26" t="s">
        <v>8</v>
      </c>
      <c r="E2085" s="26" t="s">
        <v>15</v>
      </c>
      <c r="F2085" s="9" t="s">
        <v>2174</v>
      </c>
      <c r="G2085" s="9" t="s">
        <v>2174</v>
      </c>
      <c r="H2085" s="9" t="s">
        <v>2174</v>
      </c>
      <c r="I2085" s="9" t="s">
        <v>2174</v>
      </c>
      <c r="J2085" s="9" t="s">
        <v>2174</v>
      </c>
      <c r="K2085" s="9">
        <v>11514550.949999999</v>
      </c>
      <c r="L2085" s="9">
        <v>14242450.289999999</v>
      </c>
      <c r="M2085" s="9" t="s">
        <v>2174</v>
      </c>
      <c r="N2085" s="9">
        <v>15314416.369999999</v>
      </c>
      <c r="O2085" s="9">
        <v>23418664.870000001</v>
      </c>
      <c r="P2085" s="9">
        <v>13091521.279999999</v>
      </c>
      <c r="Q2085" s="9">
        <f>IF(P2085&lt;O2085*0.9,O2085,"")</f>
        <v>23418664.870000001</v>
      </c>
      <c r="R2085" s="9">
        <v>23418664.870000001</v>
      </c>
    </row>
    <row r="2086" spans="1:18" ht="12.75" customHeight="1" x14ac:dyDescent="0.3">
      <c r="A2086" s="25" t="s">
        <v>2087</v>
      </c>
      <c r="B2086" s="26" t="s">
        <v>2153</v>
      </c>
      <c r="C2086" s="26" t="s">
        <v>2169</v>
      </c>
      <c r="D2086" s="26" t="s">
        <v>89</v>
      </c>
      <c r="E2086" s="26" t="s">
        <v>5</v>
      </c>
      <c r="F2086" s="9">
        <v>17171065.710000001</v>
      </c>
      <c r="G2086" s="9">
        <v>21477646.050000001</v>
      </c>
      <c r="H2086" s="9">
        <v>26624268.800000001</v>
      </c>
      <c r="I2086" s="9">
        <v>31994509.640000001</v>
      </c>
      <c r="J2086" s="9">
        <v>36879529.380000003</v>
      </c>
      <c r="K2086" s="9">
        <v>40837502.030000001</v>
      </c>
      <c r="L2086" s="9">
        <v>48436849.700000003</v>
      </c>
      <c r="M2086" s="9">
        <v>53479000.909999996</v>
      </c>
      <c r="N2086" s="9">
        <v>65482816.810000002</v>
      </c>
      <c r="O2086" s="9">
        <v>65482816.810000002</v>
      </c>
      <c r="P2086" s="9">
        <v>81038245.060000002</v>
      </c>
      <c r="Q2086" s="9"/>
      <c r="R2086" s="9">
        <v>81038245.060000002</v>
      </c>
    </row>
    <row r="2087" spans="1:18" ht="12.75" customHeight="1" x14ac:dyDescent="0.3">
      <c r="A2087" s="25" t="s">
        <v>2088</v>
      </c>
      <c r="B2087" s="26" t="s">
        <v>2145</v>
      </c>
      <c r="C2087" s="26" t="s">
        <v>2171</v>
      </c>
      <c r="D2087" s="26" t="s">
        <v>8</v>
      </c>
      <c r="E2087" s="26" t="s">
        <v>5</v>
      </c>
      <c r="F2087" s="9" t="s">
        <v>2174</v>
      </c>
      <c r="G2087" s="9" t="s">
        <v>2174</v>
      </c>
      <c r="H2087" s="9" t="s">
        <v>2174</v>
      </c>
      <c r="I2087" s="9">
        <v>1186626.79</v>
      </c>
      <c r="J2087" s="9">
        <v>1436063.25</v>
      </c>
      <c r="K2087" s="9">
        <v>1660635.59</v>
      </c>
      <c r="L2087" s="9">
        <v>1648245.67</v>
      </c>
      <c r="M2087" s="9">
        <v>29620.15</v>
      </c>
      <c r="N2087" s="9">
        <v>11448</v>
      </c>
      <c r="O2087" s="9">
        <v>48292.05</v>
      </c>
      <c r="P2087" s="9">
        <v>6550837.3200000003</v>
      </c>
      <c r="Q2087" s="9"/>
      <c r="R2087" s="9">
        <v>6550837.3200000003</v>
      </c>
    </row>
    <row r="2088" spans="1:18" ht="12.75" customHeight="1" x14ac:dyDescent="0.3">
      <c r="A2088" s="25" t="s">
        <v>2089</v>
      </c>
      <c r="B2088" s="26" t="s">
        <v>2166</v>
      </c>
      <c r="C2088" s="26" t="s">
        <v>2165</v>
      </c>
      <c r="D2088" s="26" t="s">
        <v>8</v>
      </c>
      <c r="E2088" s="26" t="s">
        <v>15</v>
      </c>
      <c r="F2088" s="9">
        <v>719663.85</v>
      </c>
      <c r="G2088" s="9">
        <v>717787.46</v>
      </c>
      <c r="H2088" s="9">
        <v>1589618.65</v>
      </c>
      <c r="I2088" s="9">
        <v>983226.85</v>
      </c>
      <c r="J2088" s="9">
        <v>1042719.96</v>
      </c>
      <c r="K2088" s="9" t="s">
        <v>2174</v>
      </c>
      <c r="L2088" s="9" t="s">
        <v>2174</v>
      </c>
      <c r="M2088" s="9">
        <v>17595</v>
      </c>
      <c r="N2088" s="9">
        <v>1474666.68</v>
      </c>
      <c r="O2088" s="9">
        <v>1589618.65</v>
      </c>
      <c r="P2088" s="9">
        <v>44081049.949999996</v>
      </c>
      <c r="Q2088" s="9"/>
      <c r="R2088" s="9">
        <v>44081049.949999996</v>
      </c>
    </row>
    <row r="2089" spans="1:18" ht="12.75" customHeight="1" x14ac:dyDescent="0.3">
      <c r="A2089" s="25" t="s">
        <v>2090</v>
      </c>
      <c r="B2089" s="26" t="s">
        <v>2159</v>
      </c>
      <c r="C2089" s="26" t="s">
        <v>2165</v>
      </c>
      <c r="D2089" s="26" t="s">
        <v>8</v>
      </c>
      <c r="E2089" s="26" t="s">
        <v>5</v>
      </c>
      <c r="F2089" s="9">
        <v>1568119</v>
      </c>
      <c r="G2089" s="9">
        <v>2200595.6</v>
      </c>
      <c r="H2089" s="9" t="s">
        <v>2174</v>
      </c>
      <c r="I2089" s="9">
        <v>3847269.67</v>
      </c>
      <c r="J2089" s="9">
        <v>4736927.0199999996</v>
      </c>
      <c r="K2089" s="9">
        <v>5834519.5700000003</v>
      </c>
      <c r="L2089" s="9" t="s">
        <v>2174</v>
      </c>
      <c r="M2089" s="9" t="s">
        <v>2174</v>
      </c>
      <c r="N2089" s="9">
        <v>10709425.210000001</v>
      </c>
      <c r="O2089" s="9">
        <v>13017860.720000001</v>
      </c>
      <c r="P2089" s="9">
        <v>16791080.140000001</v>
      </c>
      <c r="Q2089" s="9"/>
      <c r="R2089" s="9">
        <v>16791080.140000001</v>
      </c>
    </row>
    <row r="2090" spans="1:18" ht="12.75" customHeight="1" x14ac:dyDescent="0.3">
      <c r="A2090" s="25" t="s">
        <v>2091</v>
      </c>
      <c r="B2090" s="26" t="s">
        <v>2163</v>
      </c>
      <c r="C2090" s="26" t="s">
        <v>2172</v>
      </c>
      <c r="D2090" s="26" t="s">
        <v>8</v>
      </c>
      <c r="E2090" s="26" t="s">
        <v>5</v>
      </c>
      <c r="F2090" s="9">
        <v>1627028.91</v>
      </c>
      <c r="G2090" s="9">
        <v>2353373.02</v>
      </c>
      <c r="H2090" s="9">
        <v>2440520.91</v>
      </c>
      <c r="I2090" s="9">
        <v>3248283.16</v>
      </c>
      <c r="J2090" s="9">
        <v>3791769.89</v>
      </c>
      <c r="K2090" s="9">
        <v>5173911.72</v>
      </c>
      <c r="L2090" s="9">
        <v>4748851.24</v>
      </c>
      <c r="M2090" s="9">
        <v>5693562.1699999999</v>
      </c>
      <c r="N2090" s="9">
        <v>7293967.7699999996</v>
      </c>
      <c r="O2090" s="9">
        <v>7000000</v>
      </c>
      <c r="P2090" s="9">
        <v>35293184.280000001</v>
      </c>
      <c r="Q2090" s="9"/>
      <c r="R2090" s="9">
        <v>35293184.280000001</v>
      </c>
    </row>
    <row r="2091" spans="1:18" ht="12.75" customHeight="1" x14ac:dyDescent="0.3">
      <c r="A2091" s="25" t="s">
        <v>2092</v>
      </c>
      <c r="B2091" s="26" t="s">
        <v>2156</v>
      </c>
      <c r="C2091" s="26" t="s">
        <v>2171</v>
      </c>
      <c r="D2091" s="26" t="s">
        <v>8</v>
      </c>
      <c r="E2091" s="26" t="s">
        <v>15</v>
      </c>
      <c r="F2091" s="9" t="s">
        <v>2174</v>
      </c>
      <c r="G2091" s="9">
        <v>18477933.699999999</v>
      </c>
      <c r="H2091" s="9">
        <v>22680579.09</v>
      </c>
      <c r="I2091" s="9">
        <v>35678095.380000003</v>
      </c>
      <c r="J2091" s="9">
        <v>38115671.210000001</v>
      </c>
      <c r="K2091" s="9">
        <v>44511537.190000013</v>
      </c>
      <c r="L2091" s="9">
        <v>95763405.100000009</v>
      </c>
      <c r="M2091" s="9">
        <v>50268388.630000003</v>
      </c>
      <c r="N2091" s="9">
        <v>60156056.100000001</v>
      </c>
      <c r="O2091" s="9">
        <v>69263255.109999999</v>
      </c>
      <c r="P2091" s="9">
        <v>10756429.609999999</v>
      </c>
      <c r="Q2091" s="9">
        <f>IF(P2091&lt;O2091*0.9,O2091,"")</f>
        <v>69263255.109999999</v>
      </c>
      <c r="R2091" s="9">
        <v>69263255.109999999</v>
      </c>
    </row>
    <row r="2092" spans="1:18" ht="12.75" customHeight="1" x14ac:dyDescent="0.3">
      <c r="A2092" s="25" t="s">
        <v>2093</v>
      </c>
      <c r="B2092" s="26" t="s">
        <v>2153</v>
      </c>
      <c r="C2092" s="26" t="s">
        <v>2169</v>
      </c>
      <c r="D2092" s="26" t="s">
        <v>8</v>
      </c>
      <c r="E2092" s="26" t="s">
        <v>5</v>
      </c>
      <c r="F2092" s="9" t="s">
        <v>2174</v>
      </c>
      <c r="G2092" s="9" t="s">
        <v>2174</v>
      </c>
      <c r="H2092" s="9" t="s">
        <v>2174</v>
      </c>
      <c r="I2092" s="9" t="s">
        <v>2174</v>
      </c>
      <c r="J2092" s="9" t="s">
        <v>2174</v>
      </c>
      <c r="K2092" s="9" t="s">
        <v>2174</v>
      </c>
      <c r="L2092" s="9" t="s">
        <v>2174</v>
      </c>
      <c r="M2092" s="9" t="s">
        <v>2174</v>
      </c>
      <c r="N2092" s="9">
        <v>3894448.63</v>
      </c>
      <c r="O2092" s="9">
        <v>3894448.63</v>
      </c>
      <c r="P2092" s="9">
        <v>4792289.76</v>
      </c>
      <c r="Q2092" s="9"/>
      <c r="R2092" s="9">
        <v>4792289.76</v>
      </c>
    </row>
    <row r="2093" spans="1:18" ht="12.75" customHeight="1" x14ac:dyDescent="0.3">
      <c r="A2093" s="25" t="s">
        <v>2094</v>
      </c>
      <c r="B2093" s="26" t="s">
        <v>2160</v>
      </c>
      <c r="C2093" s="26" t="s">
        <v>2171</v>
      </c>
      <c r="D2093" s="26" t="s">
        <v>8</v>
      </c>
      <c r="E2093" s="26" t="s">
        <v>5</v>
      </c>
      <c r="F2093" s="9">
        <v>9844601</v>
      </c>
      <c r="G2093" s="9">
        <v>11968186.460000001</v>
      </c>
      <c r="H2093" s="9">
        <v>14544982.57</v>
      </c>
      <c r="I2093" s="9">
        <v>18174978.940000001</v>
      </c>
      <c r="J2093" s="9">
        <v>21753992.309999999</v>
      </c>
      <c r="K2093" s="9">
        <v>25813914.420000002</v>
      </c>
      <c r="L2093" s="9">
        <v>26305910.18</v>
      </c>
      <c r="M2093" s="9">
        <v>29490790.620000001</v>
      </c>
      <c r="N2093" s="9">
        <v>34031093.57</v>
      </c>
      <c r="O2093" s="9">
        <v>39300914.950000003</v>
      </c>
      <c r="P2093" s="9">
        <v>4646466.74</v>
      </c>
      <c r="Q2093" s="9">
        <f t="shared" ref="Q2093:Q2095" si="177">IF(P2093&lt;O2093*0.9,O2093,"")</f>
        <v>39300914.950000003</v>
      </c>
      <c r="R2093" s="9">
        <v>39300914.950000003</v>
      </c>
    </row>
    <row r="2094" spans="1:18" ht="12.75" customHeight="1" x14ac:dyDescent="0.3">
      <c r="A2094" s="25" t="s">
        <v>2095</v>
      </c>
      <c r="B2094" s="26" t="s">
        <v>2163</v>
      </c>
      <c r="C2094" s="26" t="s">
        <v>2172</v>
      </c>
      <c r="D2094" s="26" t="s">
        <v>8</v>
      </c>
      <c r="E2094" s="26" t="s">
        <v>5</v>
      </c>
      <c r="F2094" s="9">
        <v>2697336.9</v>
      </c>
      <c r="G2094" s="9">
        <v>3575350.2</v>
      </c>
      <c r="H2094" s="9">
        <v>3738604</v>
      </c>
      <c r="I2094" s="9">
        <v>7065355.9000000004</v>
      </c>
      <c r="J2094" s="9">
        <v>7568372.4000000004</v>
      </c>
      <c r="K2094" s="9">
        <v>9465735.5700000003</v>
      </c>
      <c r="L2094" s="9">
        <v>9346153.4700000007</v>
      </c>
      <c r="M2094" s="9">
        <v>10693319.460000001</v>
      </c>
      <c r="N2094" s="9">
        <v>13619682.84</v>
      </c>
      <c r="O2094" s="9">
        <v>15749383.74</v>
      </c>
      <c r="P2094" s="9">
        <v>13766886.189999999</v>
      </c>
      <c r="Q2094" s="9">
        <f t="shared" si="177"/>
        <v>15749383.74</v>
      </c>
      <c r="R2094" s="9">
        <v>15749383.74</v>
      </c>
    </row>
    <row r="2095" spans="1:18" ht="12.75" customHeight="1" x14ac:dyDescent="0.3">
      <c r="A2095" s="25" t="s">
        <v>2096</v>
      </c>
      <c r="B2095" s="26" t="s">
        <v>2157</v>
      </c>
      <c r="C2095" s="26" t="s">
        <v>2171</v>
      </c>
      <c r="D2095" s="26" t="s">
        <v>4</v>
      </c>
      <c r="E2095" s="26" t="s">
        <v>15</v>
      </c>
      <c r="F2095" s="9">
        <v>10487464.27</v>
      </c>
      <c r="G2095" s="9">
        <v>12401725.23</v>
      </c>
      <c r="H2095" s="9">
        <v>14124104.109999999</v>
      </c>
      <c r="I2095" s="9">
        <v>17433167.77</v>
      </c>
      <c r="J2095" s="9">
        <v>19699502.079999998</v>
      </c>
      <c r="K2095" s="9">
        <v>23049597.289999999</v>
      </c>
      <c r="L2095" s="9">
        <v>24766966.079999998</v>
      </c>
      <c r="M2095" s="9">
        <v>25515152.670000002</v>
      </c>
      <c r="N2095" s="9">
        <v>28844821.579999998</v>
      </c>
      <c r="O2095" s="9">
        <v>31635752.579999998</v>
      </c>
      <c r="P2095" s="9">
        <v>2168626.5299999998</v>
      </c>
      <c r="Q2095" s="9">
        <f t="shared" si="177"/>
        <v>31635752.579999998</v>
      </c>
      <c r="R2095" s="9">
        <v>31635752.579999998</v>
      </c>
    </row>
    <row r="2096" spans="1:18" ht="12.75" customHeight="1" x14ac:dyDescent="0.3">
      <c r="A2096" s="25" t="s">
        <v>2097</v>
      </c>
      <c r="B2096" s="26" t="s">
        <v>2163</v>
      </c>
      <c r="C2096" s="26" t="s">
        <v>2172</v>
      </c>
      <c r="D2096" s="26" t="s">
        <v>8</v>
      </c>
      <c r="E2096" s="26" t="s">
        <v>15</v>
      </c>
      <c r="F2096" s="9" t="s">
        <v>2174</v>
      </c>
      <c r="G2096" s="9">
        <v>3232083.46</v>
      </c>
      <c r="H2096" s="9">
        <v>3716033.92</v>
      </c>
      <c r="I2096" s="9">
        <v>4423048.53</v>
      </c>
      <c r="J2096" s="9">
        <v>4981005.9800000004</v>
      </c>
      <c r="K2096" s="9">
        <v>5859439</v>
      </c>
      <c r="L2096" s="9">
        <v>6393822.7800000003</v>
      </c>
      <c r="M2096" s="9">
        <v>6567424.3899999997</v>
      </c>
      <c r="N2096" s="9">
        <v>108580.81</v>
      </c>
      <c r="O2096" s="9">
        <v>9907173.4100000001</v>
      </c>
      <c r="P2096" s="9">
        <v>19878759.010000002</v>
      </c>
      <c r="Q2096" s="9"/>
      <c r="R2096" s="9">
        <v>19878759.010000002</v>
      </c>
    </row>
    <row r="2097" spans="1:18" ht="12.75" customHeight="1" x14ac:dyDescent="0.3">
      <c r="A2097" s="25" t="s">
        <v>2098</v>
      </c>
      <c r="B2097" s="26" t="s">
        <v>2156</v>
      </c>
      <c r="C2097" s="26" t="s">
        <v>2171</v>
      </c>
      <c r="D2097" s="26" t="s">
        <v>8</v>
      </c>
      <c r="E2097" s="26" t="s">
        <v>15</v>
      </c>
      <c r="F2097" s="9" t="s">
        <v>2174</v>
      </c>
      <c r="G2097" s="9" t="s">
        <v>2174</v>
      </c>
      <c r="H2097" s="9" t="s">
        <v>2174</v>
      </c>
      <c r="I2097" s="9" t="s">
        <v>2174</v>
      </c>
      <c r="J2097" s="9">
        <v>1651446.73</v>
      </c>
      <c r="K2097" s="9">
        <v>2009025.58</v>
      </c>
      <c r="L2097" s="9">
        <v>2149623.71</v>
      </c>
      <c r="M2097" s="9" t="s">
        <v>2174</v>
      </c>
      <c r="N2097" s="9">
        <v>2149623.71</v>
      </c>
      <c r="O2097" s="9">
        <v>2149623.71</v>
      </c>
      <c r="P2097" s="9">
        <v>7871074.9500000002</v>
      </c>
      <c r="Q2097" s="9"/>
      <c r="R2097" s="9">
        <v>7871074.9500000002</v>
      </c>
    </row>
    <row r="2098" spans="1:18" ht="12.75" customHeight="1" x14ac:dyDescent="0.3">
      <c r="A2098" s="25" t="s">
        <v>2099</v>
      </c>
      <c r="B2098" s="26" t="s">
        <v>2151</v>
      </c>
      <c r="C2098" s="26" t="s">
        <v>2165</v>
      </c>
      <c r="D2098" s="26" t="s">
        <v>4</v>
      </c>
      <c r="E2098" s="26" t="s">
        <v>5</v>
      </c>
      <c r="F2098" s="9" t="s">
        <v>2174</v>
      </c>
      <c r="G2098" s="9" t="s">
        <v>2174</v>
      </c>
      <c r="H2098" s="9" t="s">
        <v>2174</v>
      </c>
      <c r="I2098" s="9">
        <v>1003251.42</v>
      </c>
      <c r="J2098" s="9">
        <v>1326849.55</v>
      </c>
      <c r="K2098" s="9" t="s">
        <v>2174</v>
      </c>
      <c r="L2098" s="9">
        <v>1912660.55</v>
      </c>
      <c r="M2098" s="9">
        <v>2295603.17</v>
      </c>
      <c r="N2098" s="9">
        <v>3676236.93</v>
      </c>
      <c r="O2098" s="9">
        <v>4514361.5999999996</v>
      </c>
      <c r="P2098" s="9">
        <v>1352620.2</v>
      </c>
      <c r="Q2098" s="9">
        <f t="shared" ref="Q2098:Q2099" si="178">IF(P2098&lt;O2098*0.9,O2098,"")</f>
        <v>4514361.5999999996</v>
      </c>
      <c r="R2098" s="9">
        <v>4514361.5999999996</v>
      </c>
    </row>
    <row r="2099" spans="1:18" ht="12.75" customHeight="1" x14ac:dyDescent="0.3">
      <c r="A2099" s="25" t="s">
        <v>2100</v>
      </c>
      <c r="B2099" s="26" t="s">
        <v>2156</v>
      </c>
      <c r="C2099" s="26" t="s">
        <v>2171</v>
      </c>
      <c r="D2099" s="26" t="s">
        <v>4</v>
      </c>
      <c r="E2099" s="26" t="s">
        <v>15</v>
      </c>
      <c r="F2099" s="9">
        <v>2308194.1</v>
      </c>
      <c r="G2099" s="9">
        <v>3047144.2</v>
      </c>
      <c r="H2099" s="9">
        <v>3794796.19</v>
      </c>
      <c r="I2099" s="9">
        <v>4587332.33</v>
      </c>
      <c r="J2099" s="9">
        <v>5374550.5499999998</v>
      </c>
      <c r="K2099" s="9">
        <v>6875495.6500000004</v>
      </c>
      <c r="L2099" s="9">
        <v>7710832.9800000004</v>
      </c>
      <c r="M2099" s="9">
        <v>8248141.5100000016</v>
      </c>
      <c r="N2099" s="9">
        <v>10186968.710000001</v>
      </c>
      <c r="O2099" s="9">
        <v>12593564.859999999</v>
      </c>
      <c r="P2099" s="9">
        <v>4707227.71</v>
      </c>
      <c r="Q2099" s="9">
        <f t="shared" si="178"/>
        <v>12593564.859999999</v>
      </c>
      <c r="R2099" s="9">
        <v>12593564.859999999</v>
      </c>
    </row>
    <row r="2100" spans="1:18" ht="12.75" customHeight="1" x14ac:dyDescent="0.3">
      <c r="A2100" s="25" t="s">
        <v>2101</v>
      </c>
      <c r="B2100" s="26" t="s">
        <v>2151</v>
      </c>
      <c r="C2100" s="26" t="s">
        <v>2165</v>
      </c>
      <c r="D2100" s="26" t="s">
        <v>8</v>
      </c>
      <c r="E2100" s="26" t="s">
        <v>15</v>
      </c>
      <c r="F2100" s="9" t="s">
        <v>2174</v>
      </c>
      <c r="G2100" s="9" t="s">
        <v>2174</v>
      </c>
      <c r="H2100" s="9" t="s">
        <v>2174</v>
      </c>
      <c r="I2100" s="9">
        <v>590636.38</v>
      </c>
      <c r="J2100" s="9">
        <v>714288.23</v>
      </c>
      <c r="K2100" s="9">
        <v>879148.6399999999</v>
      </c>
      <c r="L2100" s="9">
        <v>642468.06000000006</v>
      </c>
      <c r="M2100" s="9">
        <v>744767.65999999992</v>
      </c>
      <c r="N2100" s="9">
        <v>1085178.24</v>
      </c>
      <c r="O2100" s="9">
        <v>1818224.67</v>
      </c>
      <c r="P2100" s="9">
        <v>34958793.149999999</v>
      </c>
      <c r="Q2100" s="9"/>
      <c r="R2100" s="9">
        <v>34958793.149999999</v>
      </c>
    </row>
    <row r="2101" spans="1:18" ht="12.75" customHeight="1" x14ac:dyDescent="0.3">
      <c r="A2101" s="25" t="s">
        <v>2102</v>
      </c>
      <c r="B2101" s="26" t="s">
        <v>2163</v>
      </c>
      <c r="C2101" s="26" t="s">
        <v>2172</v>
      </c>
      <c r="D2101" s="26" t="s">
        <v>4</v>
      </c>
      <c r="E2101" s="26" t="s">
        <v>5</v>
      </c>
      <c r="F2101" s="9">
        <v>4443590.9800000004</v>
      </c>
      <c r="G2101" s="9">
        <v>5398303.1699999999</v>
      </c>
      <c r="H2101" s="9">
        <v>6593061.75</v>
      </c>
      <c r="I2101" s="9">
        <v>16456451.6</v>
      </c>
      <c r="J2101" s="9">
        <v>9720311.7599999998</v>
      </c>
      <c r="K2101" s="9">
        <v>11509751.32</v>
      </c>
      <c r="L2101" s="9">
        <v>12975933.640000001</v>
      </c>
      <c r="M2101" s="9">
        <v>13610327.800000001</v>
      </c>
      <c r="N2101" s="9">
        <v>16366540.710000001</v>
      </c>
      <c r="O2101" s="9">
        <v>18396767.780000001</v>
      </c>
      <c r="P2101" s="9">
        <v>2814495.38</v>
      </c>
      <c r="Q2101" s="9">
        <f>IF(P2101&lt;O2101*0.9,O2101,"")</f>
        <v>18396767.780000001</v>
      </c>
      <c r="R2101" s="9">
        <v>18396767.780000001</v>
      </c>
    </row>
    <row r="2102" spans="1:18" ht="12.75" customHeight="1" x14ac:dyDescent="0.3">
      <c r="A2102" s="25" t="s">
        <v>2103</v>
      </c>
      <c r="B2102" s="26" t="s">
        <v>2163</v>
      </c>
      <c r="C2102" s="26" t="s">
        <v>2172</v>
      </c>
      <c r="D2102" s="26" t="s">
        <v>89</v>
      </c>
      <c r="E2102" s="26" t="s">
        <v>15</v>
      </c>
      <c r="F2102" s="9" t="s">
        <v>2174</v>
      </c>
      <c r="G2102" s="9">
        <v>2118962.2000000002</v>
      </c>
      <c r="H2102" s="9">
        <v>2706401.3</v>
      </c>
      <c r="I2102" s="9">
        <v>3165574.49</v>
      </c>
      <c r="J2102" s="9">
        <v>3584681.82</v>
      </c>
      <c r="K2102" s="9">
        <v>3822336.64</v>
      </c>
      <c r="L2102" s="9">
        <v>4629013.28</v>
      </c>
      <c r="M2102" s="9">
        <v>4981137.41</v>
      </c>
      <c r="N2102" s="9">
        <v>6062651.7199999997</v>
      </c>
      <c r="O2102" s="9">
        <v>7532042.5599999996</v>
      </c>
      <c r="P2102" s="9">
        <v>125512270.81</v>
      </c>
      <c r="Q2102" s="9"/>
      <c r="R2102" s="9">
        <v>125512270.81</v>
      </c>
    </row>
    <row r="2103" spans="1:18" ht="12.75" customHeight="1" x14ac:dyDescent="0.3">
      <c r="A2103" s="25" t="s">
        <v>2104</v>
      </c>
      <c r="B2103" s="26" t="s">
        <v>2148</v>
      </c>
      <c r="C2103" s="26" t="s">
        <v>2165</v>
      </c>
      <c r="D2103" s="26" t="s">
        <v>8</v>
      </c>
      <c r="E2103" s="26" t="s">
        <v>15</v>
      </c>
      <c r="F2103" s="9">
        <v>502677.64</v>
      </c>
      <c r="G2103" s="9">
        <v>470462.69</v>
      </c>
      <c r="H2103" s="9">
        <v>494664.58</v>
      </c>
      <c r="I2103" s="9">
        <v>609072.93000000005</v>
      </c>
      <c r="J2103" s="9">
        <v>698605.92</v>
      </c>
      <c r="K2103" s="9">
        <v>822892.61</v>
      </c>
      <c r="L2103" s="9">
        <v>652239.48</v>
      </c>
      <c r="M2103" s="9">
        <v>769558.09</v>
      </c>
      <c r="N2103" s="9">
        <v>989898.74</v>
      </c>
      <c r="O2103" s="9">
        <v>1131215.1499999999</v>
      </c>
      <c r="P2103" s="9">
        <v>38742373.259999998</v>
      </c>
      <c r="Q2103" s="9"/>
      <c r="R2103" s="9">
        <v>38742373.259999998</v>
      </c>
    </row>
    <row r="2104" spans="1:18" ht="12.75" customHeight="1" x14ac:dyDescent="0.3">
      <c r="A2104" s="25" t="s">
        <v>2105</v>
      </c>
      <c r="B2104" s="26" t="s">
        <v>2149</v>
      </c>
      <c r="C2104" s="26" t="s">
        <v>2169</v>
      </c>
      <c r="D2104" s="26" t="s">
        <v>8</v>
      </c>
      <c r="E2104" s="26" t="s">
        <v>15</v>
      </c>
      <c r="F2104" s="9">
        <v>735682.7</v>
      </c>
      <c r="G2104" s="9">
        <v>989737.13</v>
      </c>
      <c r="H2104" s="9">
        <v>1201312.6599999999</v>
      </c>
      <c r="I2104" s="9">
        <v>1492023.2</v>
      </c>
      <c r="J2104" s="9">
        <v>1758024.88</v>
      </c>
      <c r="K2104" s="9">
        <v>1901485.16</v>
      </c>
      <c r="L2104" s="9">
        <v>2147347.4300000002</v>
      </c>
      <c r="M2104" s="9">
        <v>2560765.41</v>
      </c>
      <c r="N2104" s="9">
        <v>3304045.2</v>
      </c>
      <c r="O2104" s="9">
        <v>4054442.53</v>
      </c>
      <c r="P2104" s="9">
        <v>9452498.4299999997</v>
      </c>
      <c r="Q2104" s="9"/>
      <c r="R2104" s="9">
        <v>9452498.4299999997</v>
      </c>
    </row>
    <row r="2105" spans="1:18" ht="12.75" customHeight="1" x14ac:dyDescent="0.3">
      <c r="A2105" s="25" t="s">
        <v>2106</v>
      </c>
      <c r="B2105" s="26" t="s">
        <v>2156</v>
      </c>
      <c r="C2105" s="26" t="s">
        <v>2171</v>
      </c>
      <c r="D2105" s="26" t="s">
        <v>8</v>
      </c>
      <c r="E2105" s="26" t="s">
        <v>15</v>
      </c>
      <c r="F2105" s="9">
        <v>8358270.9999999991</v>
      </c>
      <c r="G2105" s="9">
        <v>10503281.529999999</v>
      </c>
      <c r="H2105" s="9">
        <v>24127979.140000001</v>
      </c>
      <c r="I2105" s="9">
        <v>14967031.439999999</v>
      </c>
      <c r="J2105" s="9">
        <v>33540403.129999999</v>
      </c>
      <c r="K2105" s="9">
        <v>18657683.93</v>
      </c>
      <c r="L2105" s="9">
        <v>21402711.010000002</v>
      </c>
      <c r="M2105" s="9">
        <v>20152309.850000001</v>
      </c>
      <c r="N2105" s="9">
        <v>27066842.670000002</v>
      </c>
      <c r="O2105" s="9">
        <v>30283929.390000001</v>
      </c>
      <c r="P2105" s="9">
        <v>24595875.940000001</v>
      </c>
      <c r="Q2105" s="9">
        <f t="shared" ref="Q2105:Q2108" si="179">IF(P2105&lt;O2105*0.9,O2105,"")</f>
        <v>30283929.390000001</v>
      </c>
      <c r="R2105" s="9">
        <v>30283929.390000001</v>
      </c>
    </row>
    <row r="2106" spans="1:18" ht="12.75" customHeight="1" x14ac:dyDescent="0.3">
      <c r="A2106" s="25" t="s">
        <v>2107</v>
      </c>
      <c r="B2106" s="26" t="s">
        <v>2152</v>
      </c>
      <c r="C2106" s="26" t="s">
        <v>2169</v>
      </c>
      <c r="D2106" s="26" t="s">
        <v>4</v>
      </c>
      <c r="E2106" s="26" t="s">
        <v>5</v>
      </c>
      <c r="F2106" s="9">
        <v>520324.86</v>
      </c>
      <c r="G2106" s="9">
        <v>587002.65</v>
      </c>
      <c r="H2106" s="9">
        <v>854992.24</v>
      </c>
      <c r="I2106" s="9">
        <v>1092861.46</v>
      </c>
      <c r="J2106" s="9">
        <v>1286526.3700000001</v>
      </c>
      <c r="K2106" s="9">
        <v>1473031.09</v>
      </c>
      <c r="L2106" s="9">
        <v>1696024.44</v>
      </c>
      <c r="M2106" s="9">
        <v>1792059.96</v>
      </c>
      <c r="N2106" s="9">
        <v>2163862.96</v>
      </c>
      <c r="O2106" s="9">
        <v>2575676.5299999998</v>
      </c>
      <c r="P2106" s="9">
        <v>2415876.08</v>
      </c>
      <c r="Q2106" s="9" t="str">
        <f t="shared" si="179"/>
        <v/>
      </c>
      <c r="R2106" s="9">
        <v>2415876.08</v>
      </c>
    </row>
    <row r="2107" spans="1:18" ht="12.75" customHeight="1" x14ac:dyDescent="0.3">
      <c r="A2107" s="25" t="s">
        <v>2108</v>
      </c>
      <c r="B2107" s="26" t="s">
        <v>2149</v>
      </c>
      <c r="C2107" s="26" t="s">
        <v>2169</v>
      </c>
      <c r="D2107" s="26" t="s">
        <v>8</v>
      </c>
      <c r="E2107" s="26" t="s">
        <v>15</v>
      </c>
      <c r="F2107" s="9" t="s">
        <v>2174</v>
      </c>
      <c r="G2107" s="9">
        <v>28358081.350000001</v>
      </c>
      <c r="H2107" s="9">
        <v>34914110.469999999</v>
      </c>
      <c r="I2107" s="9">
        <v>43707541.149999999</v>
      </c>
      <c r="J2107" s="9">
        <v>51615806.5</v>
      </c>
      <c r="K2107" s="9">
        <v>60337023.210000001</v>
      </c>
      <c r="L2107" s="9">
        <v>69026817.629999995</v>
      </c>
      <c r="M2107" s="9">
        <v>73551313.320000008</v>
      </c>
      <c r="N2107" s="9">
        <v>93596356.870000005</v>
      </c>
      <c r="O2107" s="9">
        <v>110445942.12</v>
      </c>
      <c r="P2107" s="9">
        <v>7194263.54</v>
      </c>
      <c r="Q2107" s="9">
        <f t="shared" si="179"/>
        <v>110445942.12</v>
      </c>
      <c r="R2107" s="9">
        <v>110445942.12</v>
      </c>
    </row>
    <row r="2108" spans="1:18" ht="12.75" customHeight="1" x14ac:dyDescent="0.3">
      <c r="A2108" s="25" t="s">
        <v>2109</v>
      </c>
      <c r="B2108" s="26" t="s">
        <v>2142</v>
      </c>
      <c r="C2108" s="26" t="s">
        <v>2171</v>
      </c>
      <c r="D2108" s="26" t="s">
        <v>8</v>
      </c>
      <c r="E2108" s="26" t="s">
        <v>15</v>
      </c>
      <c r="F2108" s="9">
        <v>15822801.08</v>
      </c>
      <c r="G2108" s="9">
        <v>17692299.09</v>
      </c>
      <c r="H2108" s="9">
        <v>20230389.890000001</v>
      </c>
      <c r="I2108" s="9">
        <v>45644668.5</v>
      </c>
      <c r="J2108" s="9">
        <v>25454476.170000002</v>
      </c>
      <c r="K2108" s="9">
        <v>26741901.079999998</v>
      </c>
      <c r="L2108" s="9">
        <v>25884419.800000001</v>
      </c>
      <c r="M2108" s="9">
        <v>26712401.239999998</v>
      </c>
      <c r="N2108" s="9">
        <v>33905201.469999999</v>
      </c>
      <c r="O2108" s="9">
        <v>37838922.780000001</v>
      </c>
      <c r="P2108" s="9">
        <v>13806430.710000001</v>
      </c>
      <c r="Q2108" s="9">
        <f t="shared" si="179"/>
        <v>37838922.780000001</v>
      </c>
      <c r="R2108" s="9">
        <v>37838922.780000001</v>
      </c>
    </row>
    <row r="2109" spans="1:18" ht="12.75" customHeight="1" x14ac:dyDescent="0.3">
      <c r="A2109" s="25" t="s">
        <v>2110</v>
      </c>
      <c r="B2109" s="26" t="s">
        <v>2151</v>
      </c>
      <c r="C2109" s="26" t="s">
        <v>2165</v>
      </c>
      <c r="D2109" s="26" t="s">
        <v>8</v>
      </c>
      <c r="E2109" s="26" t="s">
        <v>15</v>
      </c>
      <c r="F2109" s="9" t="s">
        <v>2174</v>
      </c>
      <c r="G2109" s="9" t="s">
        <v>2174</v>
      </c>
      <c r="H2109" s="9" t="s">
        <v>2174</v>
      </c>
      <c r="I2109" s="9">
        <v>1259753.74</v>
      </c>
      <c r="J2109" s="9">
        <v>4258674.07</v>
      </c>
      <c r="K2109" s="9">
        <v>4206981.1100000003</v>
      </c>
      <c r="L2109" s="9">
        <v>4962828.12</v>
      </c>
      <c r="M2109" s="9">
        <v>5360189.24</v>
      </c>
      <c r="N2109" s="9">
        <v>6612117.7400000002</v>
      </c>
      <c r="O2109" s="9">
        <v>8201919.9800000004</v>
      </c>
      <c r="P2109" s="9">
        <v>40317639.740000002</v>
      </c>
      <c r="Q2109" s="9"/>
      <c r="R2109" s="9">
        <v>40317639.740000002</v>
      </c>
    </row>
    <row r="2110" spans="1:18" ht="12.75" customHeight="1" x14ac:dyDescent="0.3">
      <c r="A2110" s="25" t="s">
        <v>2111</v>
      </c>
      <c r="B2110" s="26" t="s">
        <v>2146</v>
      </c>
      <c r="C2110" s="26" t="s">
        <v>2171</v>
      </c>
      <c r="D2110" s="26" t="s">
        <v>8</v>
      </c>
      <c r="E2110" s="26" t="s">
        <v>5</v>
      </c>
      <c r="F2110" s="9">
        <v>6276757.8600000003</v>
      </c>
      <c r="G2110" s="9">
        <v>7506957.9000000004</v>
      </c>
      <c r="H2110" s="9">
        <v>8951868.5500000007</v>
      </c>
      <c r="I2110" s="9">
        <v>20280841.260000002</v>
      </c>
      <c r="J2110" s="9">
        <v>23302656.219999999</v>
      </c>
      <c r="K2110" s="9">
        <v>12968442.970000001</v>
      </c>
      <c r="L2110" s="9">
        <v>13987449.119999999</v>
      </c>
      <c r="M2110" s="9">
        <v>15017550.85</v>
      </c>
      <c r="N2110" s="9">
        <v>19789949.5</v>
      </c>
      <c r="O2110" s="9">
        <v>21831137.829999998</v>
      </c>
      <c r="P2110" s="9">
        <v>8530789.7899999991</v>
      </c>
      <c r="Q2110" s="9">
        <f>IF(P2110&lt;O2110*0.9,O2110,"")</f>
        <v>21831137.829999998</v>
      </c>
      <c r="R2110" s="9">
        <v>21831137.829999998</v>
      </c>
    </row>
    <row r="2111" spans="1:18" ht="12.75" customHeight="1" x14ac:dyDescent="0.3">
      <c r="A2111" s="25" t="s">
        <v>2112</v>
      </c>
      <c r="B2111" s="26" t="s">
        <v>2163</v>
      </c>
      <c r="C2111" s="26" t="s">
        <v>2172</v>
      </c>
      <c r="D2111" s="26" t="s">
        <v>4</v>
      </c>
      <c r="E2111" s="26" t="s">
        <v>15</v>
      </c>
      <c r="F2111" s="9" t="s">
        <v>2174</v>
      </c>
      <c r="G2111" s="9" t="s">
        <v>2174</v>
      </c>
      <c r="H2111" s="9">
        <v>567386.05000000005</v>
      </c>
      <c r="I2111" s="9" t="s">
        <v>2174</v>
      </c>
      <c r="J2111" s="9">
        <v>951537.56</v>
      </c>
      <c r="K2111" s="9">
        <v>1078881.51</v>
      </c>
      <c r="L2111" s="9">
        <v>941452.88</v>
      </c>
      <c r="M2111" s="9">
        <v>1151004.1599999999</v>
      </c>
      <c r="N2111" s="9">
        <v>1151004.1599999999</v>
      </c>
      <c r="O2111" s="9">
        <v>1916047.57</v>
      </c>
      <c r="P2111" s="9">
        <v>4017562</v>
      </c>
      <c r="Q2111" s="9"/>
      <c r="R2111" s="9">
        <v>4017562</v>
      </c>
    </row>
    <row r="2112" spans="1:18" ht="12.75" customHeight="1" x14ac:dyDescent="0.3">
      <c r="A2112" s="25" t="s">
        <v>2113</v>
      </c>
      <c r="B2112" s="26" t="s">
        <v>2164</v>
      </c>
      <c r="C2112" s="26" t="s">
        <v>2172</v>
      </c>
      <c r="D2112" s="26" t="s">
        <v>8</v>
      </c>
      <c r="E2112" s="26" t="s">
        <v>15</v>
      </c>
      <c r="F2112" s="9">
        <v>3173500.32</v>
      </c>
      <c r="G2112" s="9">
        <v>1774351.39</v>
      </c>
      <c r="H2112" s="9">
        <v>2100</v>
      </c>
      <c r="I2112" s="9">
        <v>4400</v>
      </c>
      <c r="J2112" s="9">
        <v>3112456.98</v>
      </c>
      <c r="K2112" s="9">
        <v>3639148.97</v>
      </c>
      <c r="L2112" s="9">
        <v>3984530.97</v>
      </c>
      <c r="M2112" s="9">
        <v>4202301.42</v>
      </c>
      <c r="N2112" s="9">
        <v>5114171.4400000004</v>
      </c>
      <c r="O2112" s="9">
        <v>6335951.25</v>
      </c>
      <c r="P2112" s="9">
        <v>33742614.130000003</v>
      </c>
      <c r="Q2112" s="9"/>
      <c r="R2112" s="9">
        <v>33742614.130000003</v>
      </c>
    </row>
    <row r="2113" spans="1:18" ht="12.75" customHeight="1" x14ac:dyDescent="0.3">
      <c r="A2113" s="25" t="s">
        <v>2114</v>
      </c>
      <c r="B2113" s="26" t="s">
        <v>2153</v>
      </c>
      <c r="C2113" s="26" t="s">
        <v>2169</v>
      </c>
      <c r="D2113" s="26" t="s">
        <v>8</v>
      </c>
      <c r="E2113" s="26" t="s">
        <v>5</v>
      </c>
      <c r="F2113" s="9" t="s">
        <v>2174</v>
      </c>
      <c r="G2113" s="9">
        <v>6125195.4800000004</v>
      </c>
      <c r="H2113" s="9" t="s">
        <v>2174</v>
      </c>
      <c r="I2113" s="9" t="s">
        <v>2174</v>
      </c>
      <c r="J2113" s="9">
        <v>9813811.2100000009</v>
      </c>
      <c r="K2113" s="9">
        <v>9596656.7699999996</v>
      </c>
      <c r="L2113" s="9" t="s">
        <v>2174</v>
      </c>
      <c r="M2113" s="9">
        <v>10579025.859999999</v>
      </c>
      <c r="N2113" s="9">
        <v>11917790.109999999</v>
      </c>
      <c r="O2113" s="9">
        <v>13019108.630000001</v>
      </c>
      <c r="P2113" s="9">
        <v>13019108.630000001</v>
      </c>
      <c r="Q2113" s="9"/>
      <c r="R2113" s="9">
        <v>13019108.630000001</v>
      </c>
    </row>
    <row r="2114" spans="1:18" ht="12.75" customHeight="1" x14ac:dyDescent="0.3">
      <c r="A2114" s="25" t="s">
        <v>2115</v>
      </c>
      <c r="B2114" s="26" t="s">
        <v>2149</v>
      </c>
      <c r="C2114" s="26" t="s">
        <v>2169</v>
      </c>
      <c r="D2114" s="26" t="s">
        <v>4</v>
      </c>
      <c r="E2114" s="26" t="s">
        <v>5</v>
      </c>
      <c r="F2114" s="9">
        <v>9042184.4299999997</v>
      </c>
      <c r="G2114" s="9">
        <v>12619659.310000001</v>
      </c>
      <c r="H2114" s="9">
        <v>15904385.35</v>
      </c>
      <c r="I2114" s="9">
        <v>19176800.609999999</v>
      </c>
      <c r="J2114" s="9">
        <v>22453243.539999999</v>
      </c>
      <c r="K2114" s="9">
        <v>24717622.52</v>
      </c>
      <c r="L2114" s="9">
        <v>7873.81</v>
      </c>
      <c r="M2114" s="9">
        <v>30354351.949999999</v>
      </c>
      <c r="N2114" s="9">
        <v>40516506.5</v>
      </c>
      <c r="O2114" s="9">
        <v>36157465.960000001</v>
      </c>
      <c r="P2114" s="9">
        <v>3361936.68</v>
      </c>
      <c r="Q2114" s="9">
        <f t="shared" ref="Q2114:Q2118" si="180">IF(P2114&lt;O2114*0.9,O2114,"")</f>
        <v>36157465.960000001</v>
      </c>
      <c r="R2114" s="9">
        <v>36157465.960000001</v>
      </c>
    </row>
    <row r="2115" spans="1:18" ht="12.75" customHeight="1" x14ac:dyDescent="0.3">
      <c r="A2115" s="25" t="s">
        <v>2116</v>
      </c>
      <c r="B2115" s="26" t="s">
        <v>2163</v>
      </c>
      <c r="C2115" s="26" t="s">
        <v>2172</v>
      </c>
      <c r="D2115" s="26" t="s">
        <v>4</v>
      </c>
      <c r="E2115" s="26" t="s">
        <v>5</v>
      </c>
      <c r="F2115" s="9">
        <v>2068475.45</v>
      </c>
      <c r="G2115" s="9">
        <v>2526624.85</v>
      </c>
      <c r="H2115" s="9">
        <v>3257885.14</v>
      </c>
      <c r="I2115" s="9">
        <v>3767533.38</v>
      </c>
      <c r="J2115" s="9">
        <v>4723587.26</v>
      </c>
      <c r="K2115" s="9">
        <v>3578368.69</v>
      </c>
      <c r="L2115" s="9">
        <v>2700212.88</v>
      </c>
      <c r="M2115" s="9">
        <v>3270986.13</v>
      </c>
      <c r="N2115" s="9">
        <v>5595237.54</v>
      </c>
      <c r="O2115" s="9">
        <v>7421202.5499999998</v>
      </c>
      <c r="P2115" s="9">
        <v>3425008.9</v>
      </c>
      <c r="Q2115" s="9">
        <f t="shared" si="180"/>
        <v>7421202.5499999998</v>
      </c>
      <c r="R2115" s="9">
        <v>7421202.5499999998</v>
      </c>
    </row>
    <row r="2116" spans="1:18" ht="12.75" customHeight="1" x14ac:dyDescent="0.3">
      <c r="A2116" s="25" t="s">
        <v>2117</v>
      </c>
      <c r="B2116" s="26" t="s">
        <v>2163</v>
      </c>
      <c r="C2116" s="26" t="s">
        <v>2172</v>
      </c>
      <c r="D2116" s="26" t="s">
        <v>4</v>
      </c>
      <c r="E2116" s="26" t="s">
        <v>5</v>
      </c>
      <c r="F2116" s="9">
        <v>912608.37</v>
      </c>
      <c r="G2116" s="9">
        <v>1186217.8400000001</v>
      </c>
      <c r="H2116" s="9">
        <v>3058627.14</v>
      </c>
      <c r="I2116" s="9">
        <v>1775860.79</v>
      </c>
      <c r="J2116" s="9">
        <v>1967905.99</v>
      </c>
      <c r="K2116" s="9">
        <v>2390882.63</v>
      </c>
      <c r="L2116" s="9" t="s">
        <v>2174</v>
      </c>
      <c r="M2116" s="9">
        <v>2633958.81</v>
      </c>
      <c r="N2116" s="9">
        <v>3246634.13</v>
      </c>
      <c r="O2116" s="9">
        <v>3736341.39</v>
      </c>
      <c r="P2116" s="9">
        <v>1508013.48</v>
      </c>
      <c r="Q2116" s="9">
        <f t="shared" si="180"/>
        <v>3736341.39</v>
      </c>
      <c r="R2116" s="9">
        <v>3736341.39</v>
      </c>
    </row>
    <row r="2117" spans="1:18" ht="12.75" customHeight="1" x14ac:dyDescent="0.3">
      <c r="A2117" s="25" t="s">
        <v>2118</v>
      </c>
      <c r="B2117" s="26" t="s">
        <v>2163</v>
      </c>
      <c r="C2117" s="26" t="s">
        <v>2172</v>
      </c>
      <c r="D2117" s="26" t="s">
        <v>4</v>
      </c>
      <c r="E2117" s="26" t="s">
        <v>15</v>
      </c>
      <c r="F2117" s="9">
        <v>7789390.8600000003</v>
      </c>
      <c r="G2117" s="9">
        <v>9854466.75</v>
      </c>
      <c r="H2117" s="9">
        <v>12210287.310000001</v>
      </c>
      <c r="I2117" s="9">
        <v>14807722.77</v>
      </c>
      <c r="J2117" s="9">
        <v>17168735.690000001</v>
      </c>
      <c r="K2117" s="9">
        <v>20315317.239999998</v>
      </c>
      <c r="L2117" s="9">
        <v>21393994.629999999</v>
      </c>
      <c r="M2117" s="9">
        <v>24012978.52</v>
      </c>
      <c r="N2117" s="9">
        <v>27235345.489999998</v>
      </c>
      <c r="O2117" s="9">
        <v>30739842.050000001</v>
      </c>
      <c r="P2117" s="9">
        <v>2570050.9</v>
      </c>
      <c r="Q2117" s="9">
        <f t="shared" si="180"/>
        <v>30739842.050000001</v>
      </c>
      <c r="R2117" s="9">
        <v>30739842.050000001</v>
      </c>
    </row>
    <row r="2118" spans="1:18" ht="12.75" customHeight="1" x14ac:dyDescent="0.3">
      <c r="A2118" s="25" t="s">
        <v>2119</v>
      </c>
      <c r="B2118" s="26" t="s">
        <v>2157</v>
      </c>
      <c r="C2118" s="26" t="s">
        <v>2171</v>
      </c>
      <c r="D2118" s="26" t="s">
        <v>4</v>
      </c>
      <c r="E2118" s="26" t="s">
        <v>5</v>
      </c>
      <c r="F2118" s="9">
        <v>1203685.51</v>
      </c>
      <c r="G2118" s="9">
        <v>1467162.78</v>
      </c>
      <c r="H2118" s="9">
        <v>2733794.54</v>
      </c>
      <c r="I2118" s="9">
        <v>2263337.5499999998</v>
      </c>
      <c r="J2118" s="9" t="s">
        <v>2174</v>
      </c>
      <c r="K2118" s="9" t="s">
        <v>2174</v>
      </c>
      <c r="L2118" s="9" t="s">
        <v>2174</v>
      </c>
      <c r="M2118" s="9">
        <v>3903052.1300000008</v>
      </c>
      <c r="N2118" s="9">
        <v>3903052.1300000008</v>
      </c>
      <c r="O2118" s="9">
        <v>4956686.92</v>
      </c>
      <c r="P2118" s="9">
        <v>1826227.06</v>
      </c>
      <c r="Q2118" s="9">
        <f t="shared" si="180"/>
        <v>4956686.92</v>
      </c>
      <c r="R2118" s="9">
        <v>4956686.92</v>
      </c>
    </row>
    <row r="2119" spans="1:18" ht="12.75" customHeight="1" x14ac:dyDescent="0.3">
      <c r="A2119" s="25" t="s">
        <v>2120</v>
      </c>
      <c r="B2119" s="26" t="s">
        <v>2163</v>
      </c>
      <c r="C2119" s="26" t="s">
        <v>2172</v>
      </c>
      <c r="D2119" s="26" t="s">
        <v>4</v>
      </c>
      <c r="E2119" s="26" t="s">
        <v>5</v>
      </c>
      <c r="F2119" s="9">
        <v>374037.46</v>
      </c>
      <c r="G2119" s="9">
        <v>548952.05000000005</v>
      </c>
      <c r="H2119" s="9">
        <v>647757.13</v>
      </c>
      <c r="I2119" s="9">
        <v>1046693.01</v>
      </c>
      <c r="J2119" s="9">
        <v>1338978.93</v>
      </c>
      <c r="K2119" s="9" t="s">
        <v>2174</v>
      </c>
      <c r="L2119" s="9" t="s">
        <v>2174</v>
      </c>
      <c r="M2119" s="9">
        <v>1739867.22</v>
      </c>
      <c r="N2119" s="9">
        <v>2404284.1</v>
      </c>
      <c r="O2119" s="9">
        <v>2827949.83</v>
      </c>
      <c r="P2119" s="9">
        <v>3414116.9</v>
      </c>
      <c r="Q2119" s="9"/>
      <c r="R2119" s="9">
        <v>3414116.9</v>
      </c>
    </row>
    <row r="2120" spans="1:18" ht="12.75" customHeight="1" x14ac:dyDescent="0.3">
      <c r="A2120" s="25" t="s">
        <v>2121</v>
      </c>
      <c r="B2120" s="26" t="s">
        <v>2153</v>
      </c>
      <c r="C2120" s="26" t="s">
        <v>2169</v>
      </c>
      <c r="D2120" s="26" t="s">
        <v>8</v>
      </c>
      <c r="E2120" s="26" t="s">
        <v>5</v>
      </c>
      <c r="F2120" s="9">
        <v>558125.06000000006</v>
      </c>
      <c r="G2120" s="9">
        <v>709759.46</v>
      </c>
      <c r="H2120" s="9">
        <v>893584.08</v>
      </c>
      <c r="I2120" s="9">
        <v>2033445.86</v>
      </c>
      <c r="J2120" s="9">
        <v>1121285.05</v>
      </c>
      <c r="K2120" s="9">
        <v>1268942.42</v>
      </c>
      <c r="L2120" s="9">
        <v>1522761.33</v>
      </c>
      <c r="M2120" s="9">
        <v>1983787.77</v>
      </c>
      <c r="N2120" s="9">
        <v>2441302.79</v>
      </c>
      <c r="O2120" s="9">
        <v>3002374.29</v>
      </c>
      <c r="P2120" s="9">
        <v>9399230.1699999999</v>
      </c>
      <c r="Q2120" s="9"/>
      <c r="R2120" s="9">
        <v>9399230.1699999999</v>
      </c>
    </row>
    <row r="2121" spans="1:18" ht="12.75" customHeight="1" x14ac:dyDescent="0.3">
      <c r="A2121" s="25" t="s">
        <v>2122</v>
      </c>
      <c r="B2121" s="26" t="s">
        <v>2148</v>
      </c>
      <c r="C2121" s="26" t="s">
        <v>2165</v>
      </c>
      <c r="D2121" s="26" t="s">
        <v>89</v>
      </c>
      <c r="E2121" s="26" t="s">
        <v>15</v>
      </c>
      <c r="F2121" s="9">
        <v>220045.57</v>
      </c>
      <c r="G2121" s="9">
        <v>260520.85</v>
      </c>
      <c r="H2121" s="9">
        <v>332846.65000000002</v>
      </c>
      <c r="I2121" s="9">
        <v>397306.77</v>
      </c>
      <c r="J2121" s="9">
        <v>431695.66</v>
      </c>
      <c r="K2121" s="9">
        <v>509553.5</v>
      </c>
      <c r="L2121" s="9">
        <v>674034.94999999984</v>
      </c>
      <c r="M2121" s="9">
        <v>820999.19</v>
      </c>
      <c r="N2121" s="9">
        <v>1102104.6100000001</v>
      </c>
      <c r="O2121" s="9">
        <v>1390137.92</v>
      </c>
      <c r="P2121" s="9">
        <v>136772146.76999998</v>
      </c>
      <c r="Q2121" s="9"/>
      <c r="R2121" s="9">
        <v>136772146.76999998</v>
      </c>
    </row>
    <row r="2122" spans="1:18" ht="12.75" customHeight="1" x14ac:dyDescent="0.3">
      <c r="A2122" s="25" t="s">
        <v>2123</v>
      </c>
      <c r="B2122" s="26" t="s">
        <v>2161</v>
      </c>
      <c r="C2122" s="26" t="s">
        <v>2170</v>
      </c>
      <c r="D2122" s="26" t="s">
        <v>8</v>
      </c>
      <c r="E2122" s="26" t="s">
        <v>5</v>
      </c>
      <c r="F2122" s="9">
        <v>402226.23</v>
      </c>
      <c r="G2122" s="9">
        <v>568730.80000000005</v>
      </c>
      <c r="H2122" s="9">
        <v>1705578.14</v>
      </c>
      <c r="I2122" s="9">
        <v>1093101.3</v>
      </c>
      <c r="J2122" s="9">
        <v>1210069.77</v>
      </c>
      <c r="K2122" s="9">
        <v>1400617.18</v>
      </c>
      <c r="L2122" s="9">
        <v>1729382.16</v>
      </c>
      <c r="M2122" s="9">
        <v>1997961.64</v>
      </c>
      <c r="N2122" s="9">
        <v>1907238.36</v>
      </c>
      <c r="O2122" s="9">
        <v>2369125.17</v>
      </c>
      <c r="P2122" s="9">
        <v>17499721.050000001</v>
      </c>
      <c r="Q2122" s="9"/>
      <c r="R2122" s="9">
        <v>17499721.050000001</v>
      </c>
    </row>
    <row r="2123" spans="1:18" ht="12.75" customHeight="1" x14ac:dyDescent="0.3">
      <c r="A2123" s="25" t="s">
        <v>2124</v>
      </c>
      <c r="B2123" s="26" t="s">
        <v>2166</v>
      </c>
      <c r="C2123" s="26" t="s">
        <v>2165</v>
      </c>
      <c r="D2123" s="26" t="s">
        <v>8</v>
      </c>
      <c r="E2123" s="26" t="s">
        <v>5</v>
      </c>
      <c r="F2123" s="9" t="s">
        <v>2174</v>
      </c>
      <c r="G2123" s="9" t="s">
        <v>2174</v>
      </c>
      <c r="H2123" s="9" t="s">
        <v>2174</v>
      </c>
      <c r="I2123" s="9">
        <v>191153.11</v>
      </c>
      <c r="J2123" s="9">
        <v>338810.04</v>
      </c>
      <c r="K2123" s="9">
        <v>502667.52000000002</v>
      </c>
      <c r="L2123" s="9">
        <v>278678.34999999998</v>
      </c>
      <c r="M2123" s="9">
        <v>381342.05</v>
      </c>
      <c r="N2123" s="9">
        <v>544098.85</v>
      </c>
      <c r="O2123" s="9">
        <v>990248.35</v>
      </c>
      <c r="P2123" s="9">
        <v>5086057.01</v>
      </c>
      <c r="Q2123" s="9"/>
      <c r="R2123" s="9">
        <v>5086057.01</v>
      </c>
    </row>
    <row r="2124" spans="1:18" ht="12.75" customHeight="1" x14ac:dyDescent="0.3">
      <c r="A2124" s="25" t="s">
        <v>2125</v>
      </c>
      <c r="B2124" s="26" t="s">
        <v>2151</v>
      </c>
      <c r="C2124" s="26" t="s">
        <v>2165</v>
      </c>
      <c r="D2124" s="26" t="s">
        <v>4</v>
      </c>
      <c r="E2124" s="26" t="s">
        <v>15</v>
      </c>
      <c r="F2124" s="9">
        <v>296182.65999999997</v>
      </c>
      <c r="G2124" s="9">
        <v>408609.85</v>
      </c>
      <c r="H2124" s="9">
        <v>502829.9</v>
      </c>
      <c r="I2124" s="9">
        <v>665993.30000000005</v>
      </c>
      <c r="J2124" s="9">
        <v>1139125.98</v>
      </c>
      <c r="K2124" s="9">
        <v>1324587.1000000001</v>
      </c>
      <c r="L2124" s="9">
        <v>1492190.2</v>
      </c>
      <c r="M2124" s="9">
        <v>1590673.82</v>
      </c>
      <c r="N2124" s="9">
        <v>2402032.14</v>
      </c>
      <c r="O2124" s="9">
        <v>3118858.76</v>
      </c>
      <c r="P2124" s="9">
        <v>5738533.2599999998</v>
      </c>
      <c r="Q2124" s="9"/>
      <c r="R2124" s="9">
        <v>5738533.2599999998</v>
      </c>
    </row>
    <row r="2125" spans="1:18" ht="12.75" customHeight="1" x14ac:dyDescent="0.3">
      <c r="A2125" s="25" t="s">
        <v>2126</v>
      </c>
      <c r="B2125" s="26" t="s">
        <v>2151</v>
      </c>
      <c r="C2125" s="26" t="s">
        <v>2165</v>
      </c>
      <c r="D2125" s="26" t="s">
        <v>8</v>
      </c>
      <c r="E2125" s="26" t="s">
        <v>15</v>
      </c>
      <c r="F2125" s="9">
        <v>2154319.66</v>
      </c>
      <c r="G2125" s="9" t="s">
        <v>2174</v>
      </c>
      <c r="H2125" s="9" t="s">
        <v>2174</v>
      </c>
      <c r="I2125" s="9">
        <v>3682084.14</v>
      </c>
      <c r="J2125" s="9">
        <v>3900319.94</v>
      </c>
      <c r="K2125" s="9" t="s">
        <v>2174</v>
      </c>
      <c r="L2125" s="9" t="s">
        <v>2174</v>
      </c>
      <c r="M2125" s="9" t="s">
        <v>2174</v>
      </c>
      <c r="N2125" s="9">
        <v>3900319.94</v>
      </c>
      <c r="O2125" s="9">
        <v>8656467.1500000004</v>
      </c>
      <c r="P2125" s="9">
        <v>22250918.23</v>
      </c>
      <c r="Q2125" s="9"/>
      <c r="R2125" s="9">
        <v>22250918.23</v>
      </c>
    </row>
    <row r="2126" spans="1:18" ht="12.75" customHeight="1" x14ac:dyDescent="0.3">
      <c r="A2126" s="25" t="s">
        <v>2127</v>
      </c>
      <c r="B2126" s="26" t="s">
        <v>2163</v>
      </c>
      <c r="C2126" s="26" t="s">
        <v>2172</v>
      </c>
      <c r="D2126" s="26" t="s">
        <v>4</v>
      </c>
      <c r="E2126" s="26" t="s">
        <v>5</v>
      </c>
      <c r="F2126" s="9">
        <v>54975955.380000003</v>
      </c>
      <c r="G2126" s="9">
        <v>60779381.399999999</v>
      </c>
      <c r="H2126" s="9">
        <v>60696053.770000003</v>
      </c>
      <c r="I2126" s="9">
        <v>68426112.810000002</v>
      </c>
      <c r="J2126" s="9">
        <v>75268602.530000001</v>
      </c>
      <c r="K2126" s="9" t="s">
        <v>2174</v>
      </c>
      <c r="L2126" s="9">
        <v>86810601.370000005</v>
      </c>
      <c r="M2126" s="9">
        <v>91484973.150000006</v>
      </c>
      <c r="N2126" s="9">
        <v>104578895.95</v>
      </c>
      <c r="O2126" s="9">
        <v>120480934.2</v>
      </c>
      <c r="P2126" s="9">
        <v>595317.62</v>
      </c>
      <c r="Q2126" s="9">
        <f>IF(P2126&lt;O2126*0.9,O2126,"")</f>
        <v>120480934.2</v>
      </c>
      <c r="R2126" s="9">
        <v>120480934.2</v>
      </c>
    </row>
    <row r="2127" spans="1:18" ht="12.75" customHeight="1" x14ac:dyDescent="0.3">
      <c r="A2127" s="25" t="s">
        <v>2128</v>
      </c>
      <c r="B2127" s="26" t="s">
        <v>2148</v>
      </c>
      <c r="C2127" s="26" t="s">
        <v>2165</v>
      </c>
      <c r="D2127" s="26" t="s">
        <v>89</v>
      </c>
      <c r="E2127" s="26" t="s">
        <v>15</v>
      </c>
      <c r="F2127" s="9">
        <v>4898709.5599999996</v>
      </c>
      <c r="G2127" s="9">
        <v>5990490.7800000003</v>
      </c>
      <c r="H2127" s="9">
        <v>6996046.7599999998</v>
      </c>
      <c r="I2127" s="9">
        <v>8020242.8600000003</v>
      </c>
      <c r="J2127" s="9">
        <v>9076242.9299999997</v>
      </c>
      <c r="K2127" s="9">
        <v>10335959.279999999</v>
      </c>
      <c r="L2127" s="9">
        <v>9022513.0399999991</v>
      </c>
      <c r="M2127" s="9">
        <v>19330219.989999998</v>
      </c>
      <c r="N2127" s="9">
        <v>14570834.939999999</v>
      </c>
      <c r="O2127" s="9">
        <v>16932225.350000001</v>
      </c>
      <c r="P2127" s="9">
        <v>400466379.92000002</v>
      </c>
      <c r="Q2127" s="9"/>
      <c r="R2127" s="9">
        <v>400466379.92000002</v>
      </c>
    </row>
    <row r="2128" spans="1:18" ht="12.75" customHeight="1" x14ac:dyDescent="0.3">
      <c r="A2128" s="25" t="s">
        <v>2129</v>
      </c>
      <c r="B2128" s="26" t="s">
        <v>2163</v>
      </c>
      <c r="C2128" s="26" t="s">
        <v>2172</v>
      </c>
      <c r="D2128" s="26" t="s">
        <v>4</v>
      </c>
      <c r="E2128" s="26" t="s">
        <v>5</v>
      </c>
      <c r="F2128" s="9">
        <v>1212910.3400000001</v>
      </c>
      <c r="G2128" s="9">
        <v>1957252.24</v>
      </c>
      <c r="H2128" s="9">
        <v>1954788.11</v>
      </c>
      <c r="I2128" s="9">
        <v>2188218.1800000002</v>
      </c>
      <c r="J2128" s="9">
        <v>2706297.86</v>
      </c>
      <c r="K2128" s="9">
        <v>3033316.8600000008</v>
      </c>
      <c r="L2128" s="9">
        <v>5938258.46</v>
      </c>
      <c r="M2128" s="9" t="s">
        <v>2174</v>
      </c>
      <c r="N2128" s="9">
        <v>5938258.46</v>
      </c>
      <c r="O2128" s="9">
        <v>4655593.46</v>
      </c>
      <c r="P2128" s="9">
        <v>1636563.51</v>
      </c>
      <c r="Q2128" s="9">
        <f>IF(P2128&lt;O2128*0.9,O2128,"")</f>
        <v>4655593.46</v>
      </c>
      <c r="R2128" s="9">
        <v>4655593.46</v>
      </c>
    </row>
    <row r="2129" spans="1:18" ht="12.75" customHeight="1" x14ac:dyDescent="0.3">
      <c r="A2129" s="25" t="s">
        <v>2130</v>
      </c>
      <c r="B2129" s="26" t="s">
        <v>2156</v>
      </c>
      <c r="C2129" s="26" t="s">
        <v>2171</v>
      </c>
      <c r="D2129" s="26" t="s">
        <v>8</v>
      </c>
      <c r="E2129" s="26" t="s">
        <v>15</v>
      </c>
      <c r="F2129" s="9">
        <v>1787691.79</v>
      </c>
      <c r="G2129" s="9">
        <v>2114914.38</v>
      </c>
      <c r="H2129" s="9" t="s">
        <v>2174</v>
      </c>
      <c r="I2129" s="9">
        <v>5075695.5</v>
      </c>
      <c r="J2129" s="9">
        <v>5596350.9000000004</v>
      </c>
      <c r="K2129" s="9">
        <v>3156609.97</v>
      </c>
      <c r="L2129" s="9">
        <v>3350746.89</v>
      </c>
      <c r="M2129" s="9">
        <v>3768346.07</v>
      </c>
      <c r="N2129" s="9">
        <v>5596350.9000000004</v>
      </c>
      <c r="O2129" s="9">
        <v>2033.88</v>
      </c>
      <c r="P2129" s="9">
        <v>74865426.659999996</v>
      </c>
      <c r="Q2129" s="9"/>
      <c r="R2129" s="9">
        <v>74865426.659999996</v>
      </c>
    </row>
    <row r="2130" spans="1:18" ht="12.75" customHeight="1" x14ac:dyDescent="0.3">
      <c r="A2130" s="25" t="s">
        <v>2131</v>
      </c>
      <c r="B2130" s="26" t="s">
        <v>2150</v>
      </c>
      <c r="C2130" s="26" t="s">
        <v>2171</v>
      </c>
      <c r="D2130" s="26" t="s">
        <v>8</v>
      </c>
      <c r="E2130" s="26" t="s">
        <v>5</v>
      </c>
      <c r="F2130" s="9">
        <v>5165652.87</v>
      </c>
      <c r="G2130" s="9">
        <v>6938439.75</v>
      </c>
      <c r="H2130" s="9">
        <v>7348176.4399999985</v>
      </c>
      <c r="I2130" s="9">
        <v>9245632.2600000016</v>
      </c>
      <c r="J2130" s="9">
        <v>10727006.08</v>
      </c>
      <c r="K2130" s="9">
        <v>11356252.91</v>
      </c>
      <c r="L2130" s="9">
        <v>12041115.26</v>
      </c>
      <c r="M2130" s="9">
        <v>13127950.210000001</v>
      </c>
      <c r="N2130" s="9">
        <v>17086365.399999999</v>
      </c>
      <c r="O2130" s="9">
        <v>20672082.75</v>
      </c>
      <c r="P2130" s="9">
        <v>8906972.1300000008</v>
      </c>
      <c r="Q2130" s="9">
        <f>IF(P2130&lt;O2130*0.9,O2130,"")</f>
        <v>20672082.75</v>
      </c>
      <c r="R2130" s="9">
        <v>20672082.75</v>
      </c>
    </row>
    <row r="2131" spans="1:18" ht="12.75" customHeight="1" x14ac:dyDescent="0.3">
      <c r="A2131" s="25" t="s">
        <v>2132</v>
      </c>
      <c r="B2131" s="26" t="s">
        <v>2159</v>
      </c>
      <c r="C2131" s="26" t="s">
        <v>2165</v>
      </c>
      <c r="D2131" s="26" t="s">
        <v>89</v>
      </c>
      <c r="E2131" s="26" t="s">
        <v>15</v>
      </c>
      <c r="F2131" s="9">
        <v>204883.67</v>
      </c>
      <c r="G2131" s="9">
        <v>286858</v>
      </c>
      <c r="H2131" s="9">
        <v>239987.74</v>
      </c>
      <c r="I2131" s="9">
        <v>231520.29</v>
      </c>
      <c r="J2131" s="9">
        <v>244260.25</v>
      </c>
      <c r="K2131" s="9">
        <v>227150.07</v>
      </c>
      <c r="L2131" s="9">
        <v>220223.5</v>
      </c>
      <c r="M2131" s="9">
        <v>478421.44</v>
      </c>
      <c r="N2131" s="9">
        <v>891883.85</v>
      </c>
      <c r="O2131" s="9">
        <v>2119965.2799999998</v>
      </c>
      <c r="P2131" s="9">
        <v>9047069.5999999996</v>
      </c>
      <c r="Q2131" s="9"/>
      <c r="R2131" s="9">
        <v>9047069.5999999996</v>
      </c>
    </row>
    <row r="2132" spans="1:18" ht="12.75" customHeight="1" x14ac:dyDescent="0.3">
      <c r="A2132" s="25" t="s">
        <v>2133</v>
      </c>
      <c r="B2132" s="26" t="s">
        <v>2166</v>
      </c>
      <c r="C2132" s="26" t="s">
        <v>2165</v>
      </c>
      <c r="D2132" s="26" t="s">
        <v>8</v>
      </c>
      <c r="E2132" s="26" t="s">
        <v>15</v>
      </c>
      <c r="F2132" s="9">
        <v>175552033.84999999</v>
      </c>
      <c r="G2132" s="9">
        <v>189601359.78999999</v>
      </c>
      <c r="H2132" s="9">
        <v>208413155.55000001</v>
      </c>
      <c r="I2132" s="9">
        <v>226874803.25</v>
      </c>
      <c r="J2132" s="9">
        <v>239581969.28999999</v>
      </c>
      <c r="K2132" s="9">
        <v>266809720.53</v>
      </c>
      <c r="L2132" s="9">
        <v>280034532.67000002</v>
      </c>
      <c r="M2132" s="9">
        <v>288749913.02999997</v>
      </c>
      <c r="N2132" s="9">
        <v>329758263.44999999</v>
      </c>
      <c r="O2132" s="9">
        <v>368358546.49000001</v>
      </c>
      <c r="P2132" s="9">
        <v>95309837.069999993</v>
      </c>
      <c r="Q2132" s="9">
        <f>IF(P2132&lt;O2132*0.9,O2132,"")</f>
        <v>368358546.49000001</v>
      </c>
      <c r="R2132" s="9">
        <v>368358546.49000001</v>
      </c>
    </row>
    <row r="2133" spans="1:18" ht="12.75" customHeight="1" x14ac:dyDescent="0.3">
      <c r="A2133" s="25" t="s">
        <v>2134</v>
      </c>
      <c r="B2133" s="26" t="s">
        <v>2166</v>
      </c>
      <c r="C2133" s="26" t="s">
        <v>2165</v>
      </c>
      <c r="D2133" s="26" t="s">
        <v>8</v>
      </c>
      <c r="E2133" s="26" t="s">
        <v>5</v>
      </c>
      <c r="F2133" s="9" t="s">
        <v>2174</v>
      </c>
      <c r="G2133" s="9" t="s">
        <v>2174</v>
      </c>
      <c r="H2133" s="9">
        <v>565706.62</v>
      </c>
      <c r="I2133" s="9">
        <v>876362.79</v>
      </c>
      <c r="J2133" s="9">
        <v>883058.55</v>
      </c>
      <c r="K2133" s="9">
        <v>994192.50999999989</v>
      </c>
      <c r="L2133" s="9">
        <v>1025964.87</v>
      </c>
      <c r="M2133" s="9">
        <v>981811.38</v>
      </c>
      <c r="N2133" s="9">
        <v>1258656.2</v>
      </c>
      <c r="O2133" s="9">
        <v>1424022.96</v>
      </c>
      <c r="P2133" s="9">
        <v>14240029.92</v>
      </c>
      <c r="Q2133" s="9"/>
      <c r="R2133" s="9">
        <v>14240029.92</v>
      </c>
    </row>
    <row r="2134" spans="1:18" ht="12.75" customHeight="1" x14ac:dyDescent="0.3">
      <c r="A2134" s="25" t="s">
        <v>2135</v>
      </c>
      <c r="B2134" s="26" t="s">
        <v>2158</v>
      </c>
      <c r="C2134" s="26" t="s">
        <v>2172</v>
      </c>
      <c r="D2134" s="26" t="s">
        <v>8</v>
      </c>
      <c r="E2134" s="26" t="s">
        <v>15</v>
      </c>
      <c r="F2134" s="9" t="s">
        <v>2174</v>
      </c>
      <c r="G2134" s="9">
        <v>26138644.84</v>
      </c>
      <c r="H2134" s="9">
        <v>31412709.079999998</v>
      </c>
      <c r="I2134" s="9">
        <v>37018670.93</v>
      </c>
      <c r="J2134" s="9">
        <v>38919851.470000014</v>
      </c>
      <c r="K2134" s="9">
        <v>44497050.479999997</v>
      </c>
      <c r="L2134" s="9">
        <v>51205287.890000001</v>
      </c>
      <c r="M2134" s="9">
        <v>53693745.360000007</v>
      </c>
      <c r="N2134" s="9">
        <v>62519554.210000001</v>
      </c>
      <c r="O2134" s="9">
        <v>69272085.209999993</v>
      </c>
      <c r="P2134" s="9">
        <v>9620812.9600000009</v>
      </c>
      <c r="Q2134" s="9">
        <f t="shared" ref="Q2134:Q2137" si="181">IF(P2134&lt;O2134*0.9,O2134,"")</f>
        <v>69272085.209999993</v>
      </c>
      <c r="R2134" s="9">
        <v>69272085.209999993</v>
      </c>
    </row>
    <row r="2135" spans="1:18" ht="12.75" customHeight="1" x14ac:dyDescent="0.3">
      <c r="A2135" s="25" t="s">
        <v>2136</v>
      </c>
      <c r="B2135" s="26" t="s">
        <v>2158</v>
      </c>
      <c r="C2135" s="26" t="s">
        <v>2172</v>
      </c>
      <c r="D2135" s="26" t="s">
        <v>8</v>
      </c>
      <c r="E2135" s="26" t="s">
        <v>15</v>
      </c>
      <c r="F2135" s="9" t="s">
        <v>2174</v>
      </c>
      <c r="G2135" s="9" t="s">
        <v>2174</v>
      </c>
      <c r="H2135" s="9" t="s">
        <v>2174</v>
      </c>
      <c r="I2135" s="9" t="s">
        <v>2174</v>
      </c>
      <c r="J2135" s="9" t="s">
        <v>2174</v>
      </c>
      <c r="K2135" s="9" t="s">
        <v>2174</v>
      </c>
      <c r="L2135" s="9" t="s">
        <v>2174</v>
      </c>
      <c r="M2135" s="9">
        <v>5191630.75</v>
      </c>
      <c r="N2135" s="9">
        <v>5191630.75</v>
      </c>
      <c r="O2135" s="9">
        <v>5191630.75</v>
      </c>
      <c r="P2135" s="9">
        <v>4436068.99</v>
      </c>
      <c r="Q2135" s="9">
        <f t="shared" si="181"/>
        <v>5191630.75</v>
      </c>
      <c r="R2135" s="9">
        <v>5191630.75</v>
      </c>
    </row>
    <row r="2136" spans="1:18" ht="12.75" customHeight="1" x14ac:dyDescent="0.3">
      <c r="A2136" s="25" t="s">
        <v>2137</v>
      </c>
      <c r="B2136" s="26" t="s">
        <v>2163</v>
      </c>
      <c r="C2136" s="26" t="s">
        <v>2172</v>
      </c>
      <c r="D2136" s="26" t="s">
        <v>8</v>
      </c>
      <c r="E2136" s="26" t="s">
        <v>5</v>
      </c>
      <c r="F2136" s="9">
        <v>92910200</v>
      </c>
      <c r="G2136" s="9">
        <v>105044800</v>
      </c>
      <c r="H2136" s="9">
        <v>110824558.7</v>
      </c>
      <c r="I2136" s="9">
        <v>113360862.2</v>
      </c>
      <c r="J2136" s="9">
        <v>120668251.5</v>
      </c>
      <c r="K2136" s="9">
        <v>127279085.2</v>
      </c>
      <c r="L2136" s="9">
        <v>122348947.59999999</v>
      </c>
      <c r="M2136" s="9">
        <v>128367109.2</v>
      </c>
      <c r="N2136" s="9">
        <v>133833746.3</v>
      </c>
      <c r="O2136" s="9">
        <v>149325498.19999999</v>
      </c>
      <c r="P2136" s="9">
        <v>12601940.65</v>
      </c>
      <c r="Q2136" s="9">
        <f t="shared" si="181"/>
        <v>149325498.19999999</v>
      </c>
      <c r="R2136" s="9">
        <v>149325498.19999999</v>
      </c>
    </row>
    <row r="2137" spans="1:18" ht="12.75" customHeight="1" x14ac:dyDescent="0.3">
      <c r="A2137" s="25" t="s">
        <v>2138</v>
      </c>
      <c r="B2137" s="26" t="s">
        <v>2166</v>
      </c>
      <c r="C2137" s="26" t="s">
        <v>2165</v>
      </c>
      <c r="D2137" s="26" t="s">
        <v>4</v>
      </c>
      <c r="E2137" s="26" t="s">
        <v>5</v>
      </c>
      <c r="F2137" s="9" t="s">
        <v>2174</v>
      </c>
      <c r="G2137" s="9">
        <v>35368278.219999999</v>
      </c>
      <c r="H2137" s="9">
        <v>39418338.170000002</v>
      </c>
      <c r="I2137" s="9">
        <v>57263930.079999998</v>
      </c>
      <c r="J2137" s="9">
        <v>60535026.049999997</v>
      </c>
      <c r="K2137" s="9">
        <v>68827341.270000011</v>
      </c>
      <c r="L2137" s="9">
        <v>58326303.939999998</v>
      </c>
      <c r="M2137" s="9">
        <v>41992419.590000004</v>
      </c>
      <c r="N2137" s="9">
        <v>71921759.299999997</v>
      </c>
      <c r="O2137" s="9">
        <v>89999155.040000007</v>
      </c>
      <c r="P2137" s="9">
        <v>2935071.2</v>
      </c>
      <c r="Q2137" s="9">
        <f t="shared" si="181"/>
        <v>89999155.040000007</v>
      </c>
      <c r="R2137" s="9">
        <v>89999155.040000007</v>
      </c>
    </row>
    <row r="2138" spans="1:18" s="5" customFormat="1" ht="12.75" customHeight="1" x14ac:dyDescent="0.3">
      <c r="A2138" s="21" t="s">
        <v>2178</v>
      </c>
      <c r="B2138" s="22"/>
      <c r="C2138" s="22"/>
      <c r="D2138" s="27"/>
      <c r="E2138" s="27"/>
      <c r="F2138" s="23">
        <v>136712418890.22998</v>
      </c>
      <c r="G2138" s="23">
        <v>158657491681.93036</v>
      </c>
      <c r="H2138" s="23">
        <v>180257505344.25995</v>
      </c>
      <c r="I2138" s="23">
        <v>205018217431.37985</v>
      </c>
      <c r="J2138" s="23">
        <v>218689567717.44992</v>
      </c>
      <c r="K2138" s="23">
        <v>191247654095.93973</v>
      </c>
      <c r="L2138" s="23">
        <v>196941134870.05988</v>
      </c>
      <c r="M2138" s="23">
        <v>210282441913.34003</v>
      </c>
      <c r="N2138" s="23">
        <v>236849856319.79947</v>
      </c>
      <c r="O2138" s="23">
        <v>259193798641.53015</v>
      </c>
      <c r="P2138" s="24">
        <f>SUM(P5:P2137)</f>
        <v>282835906012.34003</v>
      </c>
      <c r="Q2138" s="24"/>
      <c r="R2138" s="24"/>
    </row>
    <row r="2140" spans="1:18" s="6" customFormat="1" ht="15" customHeight="1" x14ac:dyDescent="0.3">
      <c r="A2140" s="6" t="s">
        <v>2182</v>
      </c>
      <c r="B2140" s="7"/>
      <c r="D2140" s="7"/>
      <c r="E2140" s="7"/>
      <c r="G2140" s="8"/>
      <c r="H2140" s="8"/>
      <c r="I2140" s="8"/>
      <c r="J2140" s="8"/>
      <c r="K2140" s="8"/>
      <c r="L2140" s="8"/>
      <c r="M2140" s="8"/>
      <c r="N2140" s="8"/>
      <c r="O2140" s="8"/>
      <c r="P2140" s="11"/>
      <c r="Q2140" s="11"/>
      <c r="R2140" s="11"/>
    </row>
    <row r="2141" spans="1:18" s="6" customFormat="1" ht="15" customHeight="1" x14ac:dyDescent="0.3">
      <c r="A2141" s="6" t="s">
        <v>2184</v>
      </c>
      <c r="B2141" s="7"/>
      <c r="D2141" s="7"/>
      <c r="E2141" s="7"/>
      <c r="G2141" s="8"/>
      <c r="H2141" s="8"/>
      <c r="I2141" s="8"/>
      <c r="J2141" s="8"/>
      <c r="K2141" s="8"/>
      <c r="L2141" s="8"/>
      <c r="M2141" s="8"/>
      <c r="N2141" s="8"/>
      <c r="O2141" s="8"/>
      <c r="P2141" s="11"/>
      <c r="Q2141" s="11"/>
      <c r="R2141" s="11"/>
    </row>
    <row r="2142" spans="1:18" ht="12.75" customHeight="1" x14ac:dyDescent="0.3">
      <c r="A2142" s="6" t="s">
        <v>2173</v>
      </c>
    </row>
  </sheetData>
  <autoFilter ref="A4:R2138" xr:uid="{64DA7AA5-4539-417E-ACC0-855F739D404D}"/>
  <conditionalFormatting sqref="P5:Q5 P6:R2137">
    <cfRule type="cellIs" dxfId="3" priority="5" operator="equal">
      <formula>"SEM INFORMAÇÃO"</formula>
    </cfRule>
    <cfRule type="cellIs" dxfId="2" priority="6" operator="equal">
      <formula>"ESTIMADO"</formula>
    </cfRule>
  </conditionalFormatting>
  <conditionalFormatting sqref="R5:R2137">
    <cfRule type="expression" dxfId="1" priority="1">
      <formula>AND($R5&lt;&gt;"",$O5&lt;&gt;"",$R5=$O5)</formula>
    </cfRule>
    <cfRule type="cellIs" dxfId="0" priority="2" operator="equal">
      <formula>R5=O5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EVOLUÇÃO DA DESPESA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2020-10-06T18:59:56Z</dcterms:created>
  <dcterms:modified xsi:type="dcterms:W3CDTF">2026-01-19T13:30:46Z</dcterms:modified>
</cp:coreProperties>
</file>